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4년)\2.계약관리\1.계약대장\"/>
    </mc:Choice>
  </mc:AlternateContent>
  <xr:revisionPtr revIDLastSave="0" documentId="13_ncr:1_{00E6C2AF-0A38-4595-8D1B-CED7E21FFD82}" xr6:coauthVersionLast="47" xr6:coauthVersionMax="47" xr10:uidLastSave="{00000000-0000-0000-0000-000000000000}"/>
  <bookViews>
    <workbookView xWindow="29265" yWindow="-120" windowWidth="28410" windowHeight="15435" xr2:uid="{00000000-000D-0000-FFFF-FFFF00000000}"/>
  </bookViews>
  <sheets>
    <sheet name="1월" sheetId="56" r:id="rId1"/>
  </sheets>
  <definedNames>
    <definedName name="_xlnm._FilterDatabase" localSheetId="0" hidden="1">'1월'!$A$3:$BT$5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8" i="56" l="1"/>
  <c r="AI17" i="56"/>
  <c r="AI16" i="56"/>
  <c r="AI15" i="56"/>
  <c r="AI14" i="56"/>
  <c r="AI13" i="56"/>
  <c r="AI12" i="56"/>
  <c r="AI11" i="56"/>
  <c r="AI10" i="56"/>
  <c r="AI9" i="56"/>
  <c r="AI8" i="56"/>
  <c r="AI7" i="56"/>
  <c r="AI6" i="56"/>
</calcChain>
</file>

<file path=xl/sharedStrings.xml><?xml version="1.0" encoding="utf-8"?>
<sst xmlns="http://schemas.openxmlformats.org/spreadsheetml/2006/main" count="283" uniqueCount="175">
  <si>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</si>
  <si>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</si>
  <si>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</si>
  <si>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</si>
  <si>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</si>
  <si>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</si>
  <si>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</si>
  <si>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</si>
  <si>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</si>
  <si>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</si>
  <si>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</si>
  <si>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</si>
  <si>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</si>
  <si>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</si>
  <si>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</si>
  <si>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</si>
  <si>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</si>
  <si>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</si>
  <si>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</si>
  <si>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</si>
  <si>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</si>
  <si>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</si>
  <si>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</si>
  <si>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</si>
  <si>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</si>
  <si>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</si>
  <si>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</si>
  <si>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</si>
  <si>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</si>
  <si>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</si>
  <si>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</si>
  <si>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</si>
  <si>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</si>
  <si>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</si>
  <si>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</si>
  <si>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</si>
  <si>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</si>
  <si>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</si>
  <si>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</si>
  <si>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</si>
  <si>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</si>
  <si>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</si>
  <si>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</si>
  <si>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</si>
  <si>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</si>
  <si>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</si>
  <si>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</si>
  <si>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</si>
  <si>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</si>
  <si>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</si>
  <si>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</si>
  <si>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</si>
  <si>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</si>
  <si>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</si>
  <si>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</si>
  <si>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</si>
  <si>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</si>
  <si>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</si>
  <si>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</si>
  <si>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</si>
  <si>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</si>
  <si>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</si>
  <si>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</si>
  <si>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</si>
  <si>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</si>
  <si>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</si>
  <si>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</si>
  <si>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</si>
  <si>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</si>
  <si>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</si>
  <si>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</si>
  <si>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</si>
  <si>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</si>
  <si>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</si>
  <si>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</si>
  <si>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</si>
  <si>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</si>
  <si>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</si>
  <si>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</si>
  <si>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</si>
  <si>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</si>
  <si>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</si>
  <si>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이월</t>
    <phoneticPr fontId="4" type="noConversion"/>
  </si>
  <si>
    <t>부천시</t>
    <phoneticPr fontId="4" type="noConversion"/>
  </si>
  <si>
    <t>삼성OA사무기기</t>
    <phoneticPr fontId="4" type="noConversion"/>
  </si>
  <si>
    <t>김대성</t>
    <phoneticPr fontId="4" type="noConversion"/>
  </si>
  <si>
    <t>수의계약(유찰)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</si>
  <si>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</si>
  <si>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</si>
  <si>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</si>
  <si>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경기도 부천시 부천로 231, 1층</t>
    <phoneticPr fontId="4" type="noConversion"/>
  </si>
  <si>
    <t>-</t>
    <phoneticPr fontId="4" type="noConversion"/>
  </si>
  <si>
    <t>이연화</t>
    <phoneticPr fontId="4" type="noConversion"/>
  </si>
  <si>
    <t>전략사업팀</t>
    <phoneticPr fontId="4" type="noConversion"/>
  </si>
  <si>
    <t>클러스터조성팀</t>
    <phoneticPr fontId="4" type="noConversion"/>
  </si>
  <si>
    <t>문가연</t>
    <phoneticPr fontId="4" type="noConversion"/>
  </si>
  <si>
    <t>2023 한국만화 해외전시 운영 용역</t>
    <phoneticPr fontId="4" type="noConversion"/>
  </si>
  <si>
    <t>최미영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</si>
  <si>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</si>
  <si>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</si>
  <si>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</si>
  <si>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</si>
  <si>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</si>
  <si>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</si>
  <si>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</si>
  <si>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웹툰융합센터 공용 문화공간(1~2층) 조성 설계 용역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</si>
  <si>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</si>
  <si>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중ㆍ소기업자, 소상공인 / 전시회기획및대행서비스(세부품명번호:8014198801)</t>
    <phoneticPr fontId="4" type="noConversion"/>
  </si>
  <si>
    <t>23.1121.</t>
    <phoneticPr fontId="4" type="noConversion"/>
  </si>
  <si>
    <t>웹툰융합센터 공용 문화공간(1~2층) 조성 설계</t>
    <phoneticPr fontId="4" type="noConversion"/>
  </si>
  <si>
    <t>가이아건축사무소</t>
    <phoneticPr fontId="4" type="noConversion"/>
  </si>
  <si>
    <t>경기도 부천시 신흥로 140, 901동 803호</t>
    <phoneticPr fontId="4" type="noConversion"/>
  </si>
  <si>
    <t>윤정아</t>
    <phoneticPr fontId="4" type="noConversion"/>
  </si>
  <si>
    <t>23.11.03.</t>
    <phoneticPr fontId="4" type="noConversion"/>
  </si>
  <si>
    <t>1인 견적 수의계약</t>
    <phoneticPr fontId="4" type="noConversion"/>
  </si>
  <si>
    <t>2023년 한국만화박물관 하반기 전시 대행 용역</t>
    <phoneticPr fontId="4" type="noConversion"/>
  </si>
  <si>
    <t>경기도 부천시 신흥로 361-10, 럭키빌딩 402호</t>
    <phoneticPr fontId="4" type="noConversion"/>
  </si>
  <si>
    <t>23.10.25.</t>
    <phoneticPr fontId="4" type="noConversion"/>
  </si>
  <si>
    <t>전시 기획 및 디자인, 연출, 제작 / 전시물, 전시작품 제작 / 전시 포스터, 도록, 리플릿
디자인 및 제작</t>
    <phoneticPr fontId="4" type="noConversion"/>
  </si>
  <si>
    <t>23.11.14.</t>
    <phoneticPr fontId="4" type="noConversion"/>
  </si>
  <si>
    <t>1인 견적 수의계약(여성기업)</t>
    <phoneticPr fontId="4" type="noConversion"/>
  </si>
  <si>
    <t>주식회사 나래넷츠</t>
    <phoneticPr fontId="4" type="noConversion"/>
  </si>
  <si>
    <t>주 스페인문화원 연계 전시 기획사업으로 계약 기간 변경(연장)</t>
    <phoneticPr fontId="4" type="noConversion"/>
  </si>
  <si>
    <t>계약기간 : 2023.  5. 15. ~ 2023. 12. 22. → 2023.  5. 15. ~ 2024.  2. 29. (70일 증가)</t>
    <phoneticPr fontId="4" type="noConversion"/>
  </si>
  <si>
    <t>2024년도 진흥원 복합기 임차</t>
    <phoneticPr fontId="4" type="noConversion"/>
  </si>
  <si>
    <t>2024년도 한국만화영상진흥원 통합홈페이지 유지보수 용역</t>
    <phoneticPr fontId="4" type="noConversion"/>
  </si>
  <si>
    <t>2024년도 한국만화영상진흥원 정보통신 유지보수 용역</t>
    <phoneticPr fontId="4" type="noConversion"/>
  </si>
  <si>
    <t>2024년도 한국만화영상진흥원 전산장비 유지보수 용역</t>
    <phoneticPr fontId="4" type="noConversion"/>
  </si>
  <si>
    <t>2024년도 한국만화영상진흥원 승강기(사무동, 전시동) 유지보수 용역</t>
    <phoneticPr fontId="4" type="noConversion"/>
  </si>
  <si>
    <t>2024년도 웹툰융합센터 복합기 임차</t>
    <phoneticPr fontId="4" type="noConversion"/>
  </si>
  <si>
    <t>한국만화영상진흥원 2024년 계약과정 공개</t>
    <phoneticPr fontId="4" type="noConversion"/>
  </si>
  <si>
    <t>2024년도 한국만화영상진흥원 시설관리 용역</t>
    <phoneticPr fontId="4" type="noConversion"/>
  </si>
  <si>
    <t xml:space="preserve">한국만화영상진흥원(비즈니스센터, 박물관, 만화창작스튜디오, 웹툰융합센터) 청사관리 총괄(시설관리, 경비, 미화 등 총 38명) 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</si>
  <si>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</si>
  <si>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</si>
  <si>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</si>
  <si>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171개
(적격 9개 / 실격 162개)</t>
    <phoneticPr fontId="4" type="noConversion"/>
  </si>
  <si>
    <t>박현장</t>
    <phoneticPr fontId="4" type="noConversion"/>
  </si>
  <si>
    <t>(주)현장종합관리</t>
    <phoneticPr fontId="4" type="noConversion"/>
  </si>
  <si>
    <t>㈜현장종합관리</t>
    <phoneticPr fontId="4" type="noConversion"/>
  </si>
  <si>
    <t>서울특별시 마포구 양화로 156, LG팰리스빌딩 506호(동교동)</t>
    <phoneticPr fontId="4" type="noConversion"/>
  </si>
  <si>
    <t>복합기 총 4대 임차 (2대 : 3개월, 2대 : 12개월)</t>
    <phoneticPr fontId="4" type="noConversion"/>
  </si>
  <si>
    <t>홈페이지 유지 관리 및 장애 처리</t>
    <phoneticPr fontId="4" type="noConversion"/>
  </si>
  <si>
    <t>인천광역시 남동구 선수촌공원로1 구월테크노밸리 D동 507, 8호</t>
    <phoneticPr fontId="4" type="noConversion"/>
  </si>
  <si>
    <t>네트워크 장비 유지 꽌리 및 장애 처리, 선로 설치 등</t>
    <phoneticPr fontId="4" type="noConversion"/>
  </si>
  <si>
    <t>경기도 부천시 석천로345, 304동 7층 1호(삼정동, 부천테크노파크)</t>
    <phoneticPr fontId="4" type="noConversion"/>
  </si>
  <si>
    <t>전산장비 유지 관리 및 장애 처리</t>
    <phoneticPr fontId="4" type="noConversion"/>
  </si>
  <si>
    <t>승강기(엘리베이터 4기, 에스컬레이터 2기, 덤웨이터 1기) 유지보수 및 법적 점검</t>
    <phoneticPr fontId="4" type="noConversion"/>
  </si>
  <si>
    <t>인천승강기</t>
    <phoneticPr fontId="4" type="noConversion"/>
  </si>
  <si>
    <t>경기도 부천시 부흥로315번길 47, 3층(중동)</t>
    <phoneticPr fontId="4" type="noConversion"/>
  </si>
  <si>
    <t>맹도영</t>
    <phoneticPr fontId="4" type="noConversion"/>
  </si>
  <si>
    <t>웹툰융합센터 사무용 복합기 비치</t>
    <phoneticPr fontId="4" type="noConversion"/>
  </si>
  <si>
    <t>제한경쟁입찰(부천시 계약 대행)</t>
    <phoneticPr fontId="4" type="noConversion"/>
  </si>
  <si>
    <t>수의계약(유찰) / (부천시 계약 대행)</t>
    <phoneticPr fontId="4" type="noConversion"/>
  </si>
  <si>
    <t>회계팀</t>
    <phoneticPr fontId="4" type="noConversion"/>
  </si>
  <si>
    <t>만화진흥팀</t>
    <phoneticPr fontId="4" type="noConversion"/>
  </si>
  <si>
    <t>2023년 사업연도 재무회계 결산 위탁 용역</t>
    <phoneticPr fontId="4" type="noConversion"/>
  </si>
  <si>
    <t>2024 한국만화영상진흥원 지원사업 설명회 홍보물 제작 용역</t>
    <phoneticPr fontId="4" type="noConversion"/>
  </si>
  <si>
    <t>강은혜</t>
    <phoneticPr fontId="4" type="noConversion"/>
  </si>
  <si>
    <t>2023년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</si>
  <si>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</si>
  <si>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5층(우진빌딩, 잠원동)</t>
    <phoneticPr fontId="4" type="noConversion"/>
  </si>
  <si>
    <t>김선엽</t>
    <phoneticPr fontId="4" type="noConversion"/>
  </si>
  <si>
    <t>지원사업 설명회 홍보(온ㆍ오프라인) 및 홍보물 일체 기획 및 제작, 출력 설치 / 지원사업
설명회 자료집 디자인 기획 제작(본문, 자료 레이아웃 등)</t>
    <phoneticPr fontId="4" type="noConversion"/>
  </si>
  <si>
    <t>꿈의퍼즐 사회적협동조합</t>
    <phoneticPr fontId="4" type="noConversion"/>
  </si>
  <si>
    <t>경기도 부천시 경인로 63, 3층 301호(송내동)</t>
    <phoneticPr fontId="4" type="noConversion"/>
  </si>
  <si>
    <t>김용진</t>
    <phoneticPr fontId="4" type="noConversion"/>
  </si>
  <si>
    <t>정윤실</t>
    <phoneticPr fontId="4" type="noConversion"/>
  </si>
  <si>
    <t>만화박물관팀</t>
    <phoneticPr fontId="4" type="noConversion"/>
  </si>
  <si>
    <t>임미영</t>
    <phoneticPr fontId="4" type="noConversion"/>
  </si>
  <si>
    <t>한국만화박물관 입체상영관 상영작 임차</t>
    <phoneticPr fontId="4" type="noConversion"/>
  </si>
  <si>
    <t>치킨래빗(3D 입체콘텐츠 ※ 러닝타임 수정계약 21분 → 18분) 상영권</t>
    <phoneticPr fontId="4" type="noConversion"/>
  </si>
  <si>
    <t>주식회사 디에스엔텍</t>
    <phoneticPr fontId="4" type="noConversion"/>
  </si>
  <si>
    <t>충청남도 천안시 서북구 직산읍 직산로 110, 403호(천안에스비플라자)</t>
    <phoneticPr fontId="4" type="noConversion"/>
  </si>
  <si>
    <t>김한억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</si>
</sst>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29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9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180" fontId="5" fillId="0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180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180" fontId="5" fillId="0" borderId="13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left" vertical="center" shrinkToFit="1"/>
    </xf>
    <xf numFmtId="179" fontId="5" fillId="2" borderId="13" xfId="0" applyNumberFormat="1" applyFont="1" applyFill="1" applyBorder="1" applyAlignment="1">
      <alignment vertical="center"/>
    </xf>
    <xf numFmtId="179" fontId="5" fillId="2" borderId="13" xfId="0" applyNumberFormat="1" applyFont="1" applyFill="1" applyBorder="1" applyAlignment="1">
      <alignment horizontal="right" vertical="center"/>
    </xf>
    <xf numFmtId="179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80" fontId="5" fillId="2" borderId="13" xfId="0" applyNumberFormat="1" applyFont="1" applyFill="1" applyBorder="1" applyAlignment="1">
      <alignment horizontal="right" vertical="center"/>
    </xf>
    <xf numFmtId="180" fontId="5" fillId="2" borderId="13" xfId="0" applyNumberFormat="1" applyFont="1" applyFill="1" applyBorder="1" applyAlignment="1">
      <alignment horizontal="center" vertical="center"/>
    </xf>
    <xf numFmtId="10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 wrapText="1"/>
    </xf>
    <xf numFmtId="178" fontId="7" fillId="0" borderId="13" xfId="3" applyNumberFormat="1" applyFont="1" applyBorder="1" applyAlignment="1">
      <alignment horizontal="center" vertical="center" wrapText="1"/>
    </xf>
    <xf numFmtId="10" fontId="10" fillId="0" borderId="13" xfId="0" applyNumberFormat="1" applyFont="1" applyBorder="1" applyAlignment="1">
      <alignment horizontal="center" vertical="center"/>
    </xf>
    <xf numFmtId="181" fontId="5" fillId="0" borderId="13" xfId="0" applyNumberFormat="1" applyFont="1" applyBorder="1" applyAlignment="1">
      <alignment horizontal="center" vertical="center"/>
    </xf>
    <xf numFmtId="41" fontId="5" fillId="2" borderId="13" xfId="0" applyNumberFormat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8" fontId="5" fillId="0" borderId="13" xfId="3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671A5-B57F-4CCD-A567-93F5F63D1749}">
  <dimension ref="A1:BT18"/>
  <sheetViews>
    <sheetView tabSelected="1" zoomScale="70" zoomScaleNormal="70" workbookViewId="0">
      <pane ySplit="5" topLeftCell="A12" activePane="bottomLeft" state="frozen"/>
      <selection pane="bottomLeft" activeCell="C21" sqref="C21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07" t="s">
        <v>130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  <c r="BM1" s="107"/>
      <c r="BN1" s="107"/>
      <c r="BO1" s="107"/>
      <c r="BP1" s="107"/>
      <c r="BQ1" s="107"/>
      <c r="BR1" s="107"/>
      <c r="BS1" s="107"/>
      <c r="BT1" s="107"/>
    </row>
    <row r="2" spans="1:72" ht="52.5" customHeight="1" x14ac:dyDescent="0.3">
      <c r="A2" s="108" t="s">
        <v>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  <c r="BB2" s="108"/>
      <c r="BC2" s="108"/>
      <c r="BD2" s="108"/>
      <c r="BE2" s="108"/>
      <c r="BF2" s="108"/>
      <c r="BG2" s="108"/>
      <c r="BH2" s="108"/>
      <c r="BI2" s="108"/>
      <c r="BJ2" s="108"/>
      <c r="BK2" s="108"/>
      <c r="BL2" s="108"/>
      <c r="BM2" s="108"/>
      <c r="BN2" s="108"/>
      <c r="BO2" s="108"/>
      <c r="BP2" s="108"/>
      <c r="BQ2" s="108"/>
      <c r="BR2" s="108"/>
      <c r="BS2" s="108"/>
      <c r="BT2" s="108"/>
    </row>
    <row r="3" spans="1:72" ht="52.5" customHeight="1" x14ac:dyDescent="0.3">
      <c r="A3" s="109" t="s">
        <v>1</v>
      </c>
      <c r="B3" s="112" t="s">
        <v>2</v>
      </c>
      <c r="C3" s="113"/>
      <c r="D3" s="114"/>
      <c r="E3" s="87" t="s">
        <v>3</v>
      </c>
      <c r="F3" s="97" t="s">
        <v>4</v>
      </c>
      <c r="G3" s="118" t="s">
        <v>5</v>
      </c>
      <c r="H3" s="101" t="s">
        <v>6</v>
      </c>
      <c r="I3" s="122" t="s">
        <v>7</v>
      </c>
      <c r="J3" s="123"/>
      <c r="K3" s="124"/>
      <c r="L3" s="93" t="s">
        <v>8</v>
      </c>
      <c r="M3" s="94"/>
      <c r="N3" s="94"/>
      <c r="O3" s="94"/>
      <c r="P3" s="94"/>
      <c r="Q3" s="94"/>
      <c r="R3" s="94"/>
      <c r="S3" s="94"/>
      <c r="T3" s="94"/>
      <c r="U3" s="95"/>
      <c r="V3" s="93" t="s">
        <v>9</v>
      </c>
      <c r="W3" s="94"/>
      <c r="X3" s="94"/>
      <c r="Y3" s="94"/>
      <c r="Z3" s="95"/>
      <c r="AA3" s="93" t="s">
        <v>10</v>
      </c>
      <c r="AB3" s="94"/>
      <c r="AC3" s="94"/>
      <c r="AD3" s="94"/>
      <c r="AE3" s="94"/>
      <c r="AF3" s="94"/>
      <c r="AG3" s="94"/>
      <c r="AH3" s="94"/>
      <c r="AI3" s="95"/>
      <c r="AJ3" s="91" t="s">
        <v>11</v>
      </c>
      <c r="AK3" s="96"/>
      <c r="AL3" s="92"/>
      <c r="AM3" s="97" t="s">
        <v>12</v>
      </c>
      <c r="AN3" s="91" t="s">
        <v>13</v>
      </c>
      <c r="AO3" s="96"/>
      <c r="AP3" s="92"/>
      <c r="AQ3" s="87" t="s">
        <v>14</v>
      </c>
      <c r="AR3" s="91" t="s">
        <v>15</v>
      </c>
      <c r="AS3" s="96"/>
      <c r="AT3" s="92"/>
      <c r="AU3" s="128" t="s">
        <v>16</v>
      </c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8"/>
      <c r="BL3" s="128"/>
      <c r="BM3" s="128"/>
      <c r="BN3" s="128"/>
      <c r="BO3" s="128"/>
      <c r="BP3" s="128"/>
      <c r="BQ3" s="128"/>
      <c r="BR3" s="128"/>
      <c r="BS3" s="128"/>
      <c r="BT3" s="128"/>
    </row>
    <row r="4" spans="1:72" ht="52.5" customHeight="1" x14ac:dyDescent="0.3">
      <c r="A4" s="110"/>
      <c r="B4" s="115"/>
      <c r="C4" s="116"/>
      <c r="D4" s="117"/>
      <c r="E4" s="100"/>
      <c r="F4" s="98"/>
      <c r="G4" s="119"/>
      <c r="H4" s="121"/>
      <c r="I4" s="125"/>
      <c r="J4" s="126"/>
      <c r="K4" s="127"/>
      <c r="L4" s="105" t="s">
        <v>17</v>
      </c>
      <c r="M4" s="101" t="s">
        <v>18</v>
      </c>
      <c r="N4" s="101" t="s">
        <v>19</v>
      </c>
      <c r="O4" s="87" t="s">
        <v>20</v>
      </c>
      <c r="P4" s="87" t="s">
        <v>21</v>
      </c>
      <c r="Q4" s="87" t="s">
        <v>22</v>
      </c>
      <c r="R4" s="87" t="s">
        <v>23</v>
      </c>
      <c r="S4" s="101" t="s">
        <v>24</v>
      </c>
      <c r="T4" s="101" t="s">
        <v>25</v>
      </c>
      <c r="U4" s="105" t="s">
        <v>26</v>
      </c>
      <c r="V4" s="101" t="s">
        <v>27</v>
      </c>
      <c r="W4" s="93" t="s">
        <v>28</v>
      </c>
      <c r="X4" s="94"/>
      <c r="Y4" s="94"/>
      <c r="Z4" s="95"/>
      <c r="AA4" s="101" t="s">
        <v>29</v>
      </c>
      <c r="AB4" s="101" t="s">
        <v>30</v>
      </c>
      <c r="AC4" s="101" t="s">
        <v>31</v>
      </c>
      <c r="AD4" s="101" t="s">
        <v>32</v>
      </c>
      <c r="AE4" s="101" t="s">
        <v>33</v>
      </c>
      <c r="AF4" s="101" t="s">
        <v>34</v>
      </c>
      <c r="AG4" s="101" t="s">
        <v>35</v>
      </c>
      <c r="AH4" s="101" t="s">
        <v>36</v>
      </c>
      <c r="AI4" s="103" t="s">
        <v>37</v>
      </c>
      <c r="AJ4" s="87" t="s">
        <v>38</v>
      </c>
      <c r="AK4" s="85" t="s">
        <v>39</v>
      </c>
      <c r="AL4" s="87" t="s">
        <v>40</v>
      </c>
      <c r="AM4" s="98"/>
      <c r="AN4" s="87" t="s">
        <v>38</v>
      </c>
      <c r="AO4" s="85" t="s">
        <v>39</v>
      </c>
      <c r="AP4" s="87" t="s">
        <v>41</v>
      </c>
      <c r="AQ4" s="100"/>
      <c r="AR4" s="87" t="s">
        <v>42</v>
      </c>
      <c r="AS4" s="89" t="s">
        <v>43</v>
      </c>
      <c r="AT4" s="89" t="s">
        <v>44</v>
      </c>
      <c r="AU4" s="91" t="s">
        <v>45</v>
      </c>
      <c r="AV4" s="92"/>
      <c r="AW4" s="91" t="s">
        <v>46</v>
      </c>
      <c r="AX4" s="92"/>
      <c r="AY4" s="83" t="s">
        <v>47</v>
      </c>
      <c r="AZ4" s="84"/>
      <c r="BA4" s="83" t="s">
        <v>48</v>
      </c>
      <c r="BB4" s="84"/>
      <c r="BC4" s="83" t="s">
        <v>49</v>
      </c>
      <c r="BD4" s="84"/>
      <c r="BE4" s="83" t="s">
        <v>50</v>
      </c>
      <c r="BF4" s="84"/>
      <c r="BG4" s="83" t="s">
        <v>51</v>
      </c>
      <c r="BH4" s="84"/>
      <c r="BI4" s="83" t="s">
        <v>52</v>
      </c>
      <c r="BJ4" s="84"/>
      <c r="BK4" s="83" t="s">
        <v>53</v>
      </c>
      <c r="BL4" s="84"/>
      <c r="BM4" s="83" t="s">
        <v>54</v>
      </c>
      <c r="BN4" s="84"/>
      <c r="BO4" s="83" t="s">
        <v>55</v>
      </c>
      <c r="BP4" s="84"/>
      <c r="BQ4" s="83" t="s">
        <v>56</v>
      </c>
      <c r="BR4" s="84"/>
      <c r="BS4" s="83" t="s">
        <v>57</v>
      </c>
      <c r="BT4" s="84"/>
    </row>
    <row r="5" spans="1:72" ht="52.5" customHeight="1" x14ac:dyDescent="0.3">
      <c r="A5" s="111"/>
      <c r="B5" s="82" t="s">
        <v>58</v>
      </c>
      <c r="C5" s="82" t="s">
        <v>59</v>
      </c>
      <c r="D5" s="82" t="s">
        <v>60</v>
      </c>
      <c r="E5" s="88"/>
      <c r="F5" s="99"/>
      <c r="G5" s="120"/>
      <c r="H5" s="102"/>
      <c r="I5" s="20" t="s">
        <v>61</v>
      </c>
      <c r="J5" s="20" t="s">
        <v>62</v>
      </c>
      <c r="K5" s="20" t="s">
        <v>63</v>
      </c>
      <c r="L5" s="106"/>
      <c r="M5" s="102"/>
      <c r="N5" s="102"/>
      <c r="O5" s="88"/>
      <c r="P5" s="88"/>
      <c r="Q5" s="88"/>
      <c r="R5" s="88"/>
      <c r="S5" s="102"/>
      <c r="T5" s="102"/>
      <c r="U5" s="106"/>
      <c r="V5" s="102"/>
      <c r="W5" s="20" t="s">
        <v>29</v>
      </c>
      <c r="X5" s="20" t="s">
        <v>64</v>
      </c>
      <c r="Y5" s="20" t="s">
        <v>65</v>
      </c>
      <c r="Z5" s="14" t="s">
        <v>66</v>
      </c>
      <c r="AA5" s="102"/>
      <c r="AB5" s="102"/>
      <c r="AC5" s="102"/>
      <c r="AD5" s="102"/>
      <c r="AE5" s="102"/>
      <c r="AF5" s="102"/>
      <c r="AG5" s="102"/>
      <c r="AH5" s="102"/>
      <c r="AI5" s="104"/>
      <c r="AJ5" s="88"/>
      <c r="AK5" s="86"/>
      <c r="AL5" s="88"/>
      <c r="AM5" s="99"/>
      <c r="AN5" s="88"/>
      <c r="AO5" s="86"/>
      <c r="AP5" s="88"/>
      <c r="AQ5" s="88"/>
      <c r="AR5" s="88"/>
      <c r="AS5" s="90"/>
      <c r="AT5" s="90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6" t="s">
        <v>86</v>
      </c>
      <c r="H6" s="67" t="s">
        <v>96</v>
      </c>
      <c r="I6" s="67" t="s">
        <v>96</v>
      </c>
      <c r="J6" s="62" t="s">
        <v>98</v>
      </c>
      <c r="K6" s="79">
        <v>236000000</v>
      </c>
      <c r="L6" s="48">
        <v>45016</v>
      </c>
      <c r="M6" s="54" t="s">
        <v>99</v>
      </c>
      <c r="N6" s="28"/>
      <c r="O6" s="28" t="s">
        <v>73</v>
      </c>
      <c r="P6" s="54" t="s">
        <v>100</v>
      </c>
      <c r="Q6" s="28" t="s">
        <v>83</v>
      </c>
      <c r="R6" s="28" t="s">
        <v>70</v>
      </c>
      <c r="S6" s="69">
        <v>236000000</v>
      </c>
      <c r="T6" s="29"/>
      <c r="U6" s="24">
        <v>45027</v>
      </c>
      <c r="V6" s="28">
        <v>1</v>
      </c>
      <c r="W6" s="28" t="s">
        <v>101</v>
      </c>
      <c r="X6" s="54" t="s">
        <v>102</v>
      </c>
      <c r="Y6" s="70">
        <v>216900000</v>
      </c>
      <c r="Z6" s="24">
        <v>45027</v>
      </c>
      <c r="AA6" s="28" t="s">
        <v>101</v>
      </c>
      <c r="AB6" s="49" t="s">
        <v>103</v>
      </c>
      <c r="AC6" s="54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70">
        <v>216900000</v>
      </c>
      <c r="AI6" s="25">
        <f t="shared" ref="AI6" si="0">SUM(AH6/K6)</f>
        <v>0.91906779661016946</v>
      </c>
      <c r="AJ6" s="54" t="s">
        <v>122</v>
      </c>
      <c r="AK6" s="24">
        <v>45273</v>
      </c>
      <c r="AL6" s="45" t="s">
        <v>123</v>
      </c>
      <c r="AM6" s="29"/>
      <c r="AN6" s="29"/>
      <c r="AO6" s="51"/>
      <c r="AP6" s="29"/>
      <c r="AQ6" s="29"/>
      <c r="AR6" s="28" t="s">
        <v>95</v>
      </c>
      <c r="AS6" s="52"/>
      <c r="AT6" s="52"/>
      <c r="AU6" s="26"/>
      <c r="AV6" s="53"/>
      <c r="AW6" s="26"/>
      <c r="AX6" s="53"/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6" t="s">
        <v>120</v>
      </c>
      <c r="H7" s="45" t="s">
        <v>105</v>
      </c>
      <c r="I7" s="45" t="s">
        <v>105</v>
      </c>
      <c r="J7" s="45" t="s">
        <v>109</v>
      </c>
      <c r="K7" s="79">
        <v>37017000</v>
      </c>
      <c r="L7" s="71"/>
      <c r="M7" s="28"/>
      <c r="N7" s="28"/>
      <c r="O7" s="28"/>
      <c r="P7" s="28"/>
      <c r="Q7" s="28"/>
      <c r="R7" s="28"/>
      <c r="S7" s="72"/>
      <c r="T7" s="47"/>
      <c r="U7" s="71"/>
      <c r="V7" s="28"/>
      <c r="W7" s="28"/>
      <c r="X7" s="28"/>
      <c r="Y7" s="73"/>
      <c r="Z7" s="74"/>
      <c r="AA7" s="49" t="s">
        <v>110</v>
      </c>
      <c r="AB7" s="49" t="s">
        <v>111</v>
      </c>
      <c r="AC7" s="49" t="s">
        <v>112</v>
      </c>
      <c r="AD7" s="28"/>
      <c r="AE7" s="24">
        <v>45257</v>
      </c>
      <c r="AF7" s="24">
        <v>45257</v>
      </c>
      <c r="AG7" s="24">
        <v>45316</v>
      </c>
      <c r="AH7" s="47">
        <v>32900000</v>
      </c>
      <c r="AI7" s="74">
        <f t="shared" ref="AI7:AI9" si="1">SUM(AH7/K7)</f>
        <v>0.88878083042926226</v>
      </c>
      <c r="AJ7" s="28"/>
      <c r="AK7" s="50"/>
      <c r="AL7" s="28"/>
      <c r="AM7" s="29"/>
      <c r="AN7" s="29"/>
      <c r="AO7" s="51"/>
      <c r="AP7" s="29"/>
      <c r="AQ7" s="29"/>
      <c r="AR7" s="28" t="s">
        <v>97</v>
      </c>
      <c r="AS7" s="52"/>
      <c r="AT7" s="52"/>
      <c r="AU7" s="26"/>
      <c r="AV7" s="53"/>
      <c r="AW7" s="26"/>
      <c r="AX7" s="53"/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117</v>
      </c>
      <c r="E8" s="28" t="s">
        <v>72</v>
      </c>
      <c r="F8" s="23" t="s">
        <v>69</v>
      </c>
      <c r="G8" s="46" t="s">
        <v>153</v>
      </c>
      <c r="H8" s="67" t="s">
        <v>115</v>
      </c>
      <c r="I8" s="67" t="s">
        <v>115</v>
      </c>
      <c r="J8" s="62" t="s">
        <v>118</v>
      </c>
      <c r="K8" s="79">
        <v>96000000</v>
      </c>
      <c r="L8" s="75" t="s">
        <v>113</v>
      </c>
      <c r="M8" s="54" t="s">
        <v>106</v>
      </c>
      <c r="N8" s="28"/>
      <c r="O8" s="28" t="s">
        <v>73</v>
      </c>
      <c r="P8" s="54" t="s">
        <v>107</v>
      </c>
      <c r="Q8" s="28" t="s">
        <v>83</v>
      </c>
      <c r="R8" s="28" t="s">
        <v>104</v>
      </c>
      <c r="S8" s="68">
        <v>96000000</v>
      </c>
      <c r="T8" s="47"/>
      <c r="U8" s="71" t="s">
        <v>119</v>
      </c>
      <c r="V8" s="28">
        <v>1</v>
      </c>
      <c r="W8" s="28" t="s">
        <v>87</v>
      </c>
      <c r="X8" s="28" t="s">
        <v>88</v>
      </c>
      <c r="Y8" s="73">
        <v>94850000</v>
      </c>
      <c r="Z8" s="71" t="s">
        <v>119</v>
      </c>
      <c r="AA8" s="49" t="s">
        <v>87</v>
      </c>
      <c r="AB8" s="49" t="s">
        <v>89</v>
      </c>
      <c r="AC8" s="49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7">
        <v>94850000</v>
      </c>
      <c r="AI8" s="74">
        <f t="shared" si="1"/>
        <v>0.98802083333333335</v>
      </c>
      <c r="AJ8" s="28"/>
      <c r="AK8" s="50"/>
      <c r="AL8" s="28"/>
      <c r="AM8" s="29"/>
      <c r="AN8" s="29"/>
      <c r="AO8" s="51"/>
      <c r="AP8" s="29"/>
      <c r="AQ8" s="29"/>
      <c r="AR8" s="28" t="s">
        <v>81</v>
      </c>
      <c r="AS8" s="52"/>
      <c r="AT8" s="52"/>
      <c r="AU8" s="26"/>
      <c r="AV8" s="53"/>
      <c r="AW8" s="26"/>
      <c r="AX8" s="53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114</v>
      </c>
      <c r="H9" s="60" t="s">
        <v>124</v>
      </c>
      <c r="I9" s="60" t="s">
        <v>124</v>
      </c>
      <c r="J9" s="31" t="s">
        <v>141</v>
      </c>
      <c r="K9" s="80">
        <v>8400000</v>
      </c>
      <c r="L9" s="32"/>
      <c r="M9" s="40"/>
      <c r="N9" s="40"/>
      <c r="O9" s="40"/>
      <c r="P9" s="40"/>
      <c r="Q9" s="40"/>
      <c r="R9" s="40"/>
      <c r="S9" s="33"/>
      <c r="T9" s="30"/>
      <c r="U9" s="32"/>
      <c r="V9" s="40"/>
      <c r="W9" s="40"/>
      <c r="X9" s="40"/>
      <c r="Y9" s="64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61">
        <v>7755000</v>
      </c>
      <c r="AI9" s="34">
        <f t="shared" si="1"/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92</v>
      </c>
      <c r="AS9" s="41"/>
      <c r="AT9" s="41"/>
      <c r="AU9" s="18"/>
      <c r="AV9" s="38"/>
      <c r="AW9" s="41"/>
      <c r="AX9" s="61"/>
      <c r="AY9" s="18"/>
      <c r="AZ9" s="19"/>
      <c r="BA9" s="18"/>
      <c r="BB9" s="19"/>
      <c r="BC9" s="18"/>
      <c r="BD9" s="30"/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82" t="s">
        <v>69</v>
      </c>
      <c r="G10" s="39" t="s">
        <v>152</v>
      </c>
      <c r="H10" s="60" t="s">
        <v>131</v>
      </c>
      <c r="I10" s="60" t="s">
        <v>131</v>
      </c>
      <c r="J10" s="42" t="s">
        <v>132</v>
      </c>
      <c r="K10" s="80">
        <v>2300520000</v>
      </c>
      <c r="L10" s="76">
        <v>45272</v>
      </c>
      <c r="M10" s="55" t="s">
        <v>133</v>
      </c>
      <c r="N10" s="78">
        <v>0.87995000000000001</v>
      </c>
      <c r="O10" s="57" t="s">
        <v>73</v>
      </c>
      <c r="P10" s="55" t="s">
        <v>134</v>
      </c>
      <c r="Q10" s="57" t="s">
        <v>83</v>
      </c>
      <c r="R10" s="55" t="s">
        <v>135</v>
      </c>
      <c r="S10" s="44">
        <v>2300520000</v>
      </c>
      <c r="T10" s="44">
        <v>2326096075</v>
      </c>
      <c r="U10" s="76">
        <v>45279</v>
      </c>
      <c r="V10" s="55" t="s">
        <v>136</v>
      </c>
      <c r="W10" s="57" t="s">
        <v>138</v>
      </c>
      <c r="X10" s="57" t="s">
        <v>137</v>
      </c>
      <c r="Y10" s="44">
        <v>2047163000</v>
      </c>
      <c r="Z10" s="77" t="s">
        <v>91</v>
      </c>
      <c r="AA10" s="35" t="s">
        <v>139</v>
      </c>
      <c r="AB10" s="35" t="s">
        <v>140</v>
      </c>
      <c r="AC10" s="35" t="s">
        <v>137</v>
      </c>
      <c r="AD10" s="40">
        <v>1</v>
      </c>
      <c r="AE10" s="41">
        <v>45287</v>
      </c>
      <c r="AF10" s="41">
        <v>45292</v>
      </c>
      <c r="AG10" s="41">
        <v>45657</v>
      </c>
      <c r="AH10" s="61">
        <v>2047163000</v>
      </c>
      <c r="AI10" s="63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61"/>
      <c r="AY10" s="18"/>
      <c r="AZ10" s="19"/>
      <c r="BA10" s="18"/>
      <c r="BB10" s="19"/>
      <c r="BC10" s="18"/>
      <c r="BD10" s="30"/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82" t="s">
        <v>69</v>
      </c>
      <c r="G11" s="39" t="s">
        <v>114</v>
      </c>
      <c r="H11" s="60" t="s">
        <v>125</v>
      </c>
      <c r="I11" s="60" t="s">
        <v>125</v>
      </c>
      <c r="J11" s="31" t="s">
        <v>142</v>
      </c>
      <c r="K11" s="80">
        <v>18360000</v>
      </c>
      <c r="L11" s="32"/>
      <c r="M11" s="40"/>
      <c r="N11" s="40"/>
      <c r="O11" s="40"/>
      <c r="P11" s="40"/>
      <c r="Q11" s="40"/>
      <c r="R11" s="40"/>
      <c r="S11" s="33"/>
      <c r="T11" s="30"/>
      <c r="U11" s="32"/>
      <c r="V11" s="40"/>
      <c r="W11" s="40"/>
      <c r="X11" s="40"/>
      <c r="Y11" s="40"/>
      <c r="Z11" s="34"/>
      <c r="AA11" s="35" t="s">
        <v>78</v>
      </c>
      <c r="AB11" s="35" t="s">
        <v>143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61">
        <v>15850000</v>
      </c>
      <c r="AI11" s="63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61"/>
      <c r="AY11" s="18"/>
      <c r="AZ11" s="19"/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82" t="s">
        <v>69</v>
      </c>
      <c r="G12" s="39" t="s">
        <v>114</v>
      </c>
      <c r="H12" s="60" t="s">
        <v>126</v>
      </c>
      <c r="I12" s="60" t="s">
        <v>126</v>
      </c>
      <c r="J12" s="42" t="s">
        <v>144</v>
      </c>
      <c r="K12" s="80">
        <v>9000000</v>
      </c>
      <c r="L12" s="32"/>
      <c r="M12" s="40"/>
      <c r="N12" s="40"/>
      <c r="O12" s="40"/>
      <c r="P12" s="40"/>
      <c r="Q12" s="40"/>
      <c r="R12" s="40"/>
      <c r="S12" s="33"/>
      <c r="T12" s="30"/>
      <c r="U12" s="32"/>
      <c r="V12" s="40"/>
      <c r="W12" s="40"/>
      <c r="X12" s="40"/>
      <c r="Y12" s="40"/>
      <c r="Z12" s="34"/>
      <c r="AA12" s="35" t="s">
        <v>121</v>
      </c>
      <c r="AB12" s="35" t="s">
        <v>145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61">
        <v>8424000</v>
      </c>
      <c r="AI12" s="63">
        <f t="shared" ref="AI12:AI18" si="2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61"/>
      <c r="AY12" s="18"/>
      <c r="AZ12" s="19"/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82" t="s">
        <v>69</v>
      </c>
      <c r="G13" s="39" t="s">
        <v>114</v>
      </c>
      <c r="H13" s="60" t="s">
        <v>127</v>
      </c>
      <c r="I13" s="60" t="s">
        <v>127</v>
      </c>
      <c r="J13" s="31" t="s">
        <v>146</v>
      </c>
      <c r="K13" s="80">
        <v>9000000</v>
      </c>
      <c r="L13" s="32"/>
      <c r="M13" s="40"/>
      <c r="N13" s="40"/>
      <c r="O13" s="40"/>
      <c r="P13" s="40"/>
      <c r="Q13" s="40"/>
      <c r="R13" s="40"/>
      <c r="S13" s="33"/>
      <c r="T13" s="30"/>
      <c r="U13" s="32"/>
      <c r="V13" s="40"/>
      <c r="W13" s="40"/>
      <c r="X13" s="40"/>
      <c r="Y13" s="40"/>
      <c r="Z13" s="34"/>
      <c r="AA13" s="35" t="s">
        <v>76</v>
      </c>
      <c r="AB13" s="35" t="s">
        <v>116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61">
        <v>8424000</v>
      </c>
      <c r="AI13" s="63">
        <f t="shared" si="2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61"/>
      <c r="AY13" s="18"/>
      <c r="AZ13" s="19"/>
      <c r="BA13" s="18"/>
      <c r="BB13" s="19"/>
      <c r="BC13" s="18"/>
      <c r="BD13" s="30"/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82"/>
      <c r="G14" s="39" t="s">
        <v>114</v>
      </c>
      <c r="H14" s="60" t="s">
        <v>128</v>
      </c>
      <c r="I14" s="60" t="s">
        <v>128</v>
      </c>
      <c r="J14" s="31" t="s">
        <v>147</v>
      </c>
      <c r="K14" s="80">
        <v>18085000</v>
      </c>
      <c r="L14" s="32"/>
      <c r="M14" s="40"/>
      <c r="N14" s="40"/>
      <c r="O14" s="40"/>
      <c r="P14" s="40"/>
      <c r="Q14" s="40"/>
      <c r="R14" s="40"/>
      <c r="S14" s="33"/>
      <c r="T14" s="30"/>
      <c r="U14" s="32"/>
      <c r="V14" s="40"/>
      <c r="W14" s="40"/>
      <c r="X14" s="40"/>
      <c r="Y14" s="40"/>
      <c r="Z14" s="34"/>
      <c r="AA14" s="35" t="s">
        <v>148</v>
      </c>
      <c r="AB14" s="35" t="s">
        <v>149</v>
      </c>
      <c r="AC14" s="35" t="s">
        <v>150</v>
      </c>
      <c r="AD14" s="40"/>
      <c r="AE14" s="41">
        <v>45289</v>
      </c>
      <c r="AF14" s="41">
        <v>45292</v>
      </c>
      <c r="AG14" s="41">
        <v>45657</v>
      </c>
      <c r="AH14" s="61">
        <v>16276500</v>
      </c>
      <c r="AI14" s="63">
        <f t="shared" si="2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61"/>
      <c r="AY14" s="18"/>
      <c r="AZ14" s="19"/>
      <c r="BA14" s="18"/>
      <c r="BB14" s="19"/>
      <c r="BC14" s="18"/>
      <c r="BD14" s="30"/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82"/>
      <c r="G15" s="39" t="s">
        <v>114</v>
      </c>
      <c r="H15" s="60" t="s">
        <v>129</v>
      </c>
      <c r="I15" s="60" t="s">
        <v>129</v>
      </c>
      <c r="J15" s="42" t="s">
        <v>151</v>
      </c>
      <c r="K15" s="80">
        <v>3300000</v>
      </c>
      <c r="L15" s="32"/>
      <c r="M15" s="40"/>
      <c r="N15" s="40"/>
      <c r="O15" s="40"/>
      <c r="P15" s="40"/>
      <c r="Q15" s="40"/>
      <c r="R15" s="40"/>
      <c r="S15" s="33"/>
      <c r="T15" s="30"/>
      <c r="U15" s="32"/>
      <c r="V15" s="40"/>
      <c r="W15" s="40"/>
      <c r="X15" s="40"/>
      <c r="Y15" s="40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61">
        <v>3102000</v>
      </c>
      <c r="AI15" s="63">
        <f t="shared" si="2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61"/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154</v>
      </c>
      <c r="C16" s="40" t="s">
        <v>158</v>
      </c>
      <c r="D16" s="41">
        <v>45296</v>
      </c>
      <c r="E16" s="40" t="s">
        <v>72</v>
      </c>
      <c r="F16" s="82" t="s">
        <v>69</v>
      </c>
      <c r="G16" s="39" t="s">
        <v>114</v>
      </c>
      <c r="H16" s="60" t="s">
        <v>156</v>
      </c>
      <c r="I16" s="60" t="s">
        <v>156</v>
      </c>
      <c r="J16" s="31" t="s">
        <v>159</v>
      </c>
      <c r="K16" s="80">
        <v>11500000</v>
      </c>
      <c r="L16" s="65"/>
      <c r="M16" s="56"/>
      <c r="N16" s="59"/>
      <c r="O16" s="40"/>
      <c r="P16" s="58"/>
      <c r="Q16" s="40"/>
      <c r="R16" s="40"/>
      <c r="S16" s="66"/>
      <c r="T16" s="61"/>
      <c r="U16" s="32"/>
      <c r="V16" s="56"/>
      <c r="W16" s="40"/>
      <c r="X16" s="40"/>
      <c r="Y16" s="64"/>
      <c r="Z16" s="32"/>
      <c r="AA16" s="35" t="s">
        <v>160</v>
      </c>
      <c r="AB16" s="35" t="s">
        <v>161</v>
      </c>
      <c r="AC16" s="35" t="s">
        <v>162</v>
      </c>
      <c r="AD16" s="40"/>
      <c r="AE16" s="41">
        <v>45302</v>
      </c>
      <c r="AF16" s="41">
        <v>45302</v>
      </c>
      <c r="AG16" s="41">
        <v>45412</v>
      </c>
      <c r="AH16" s="61">
        <v>10680000</v>
      </c>
      <c r="AI16" s="63">
        <f t="shared" si="2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158</v>
      </c>
      <c r="AS16" s="41"/>
      <c r="AT16" s="41"/>
      <c r="AU16" s="18"/>
      <c r="AV16" s="38"/>
      <c r="AW16" s="41"/>
      <c r="AX16" s="61"/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155</v>
      </c>
      <c r="C17" s="40" t="s">
        <v>167</v>
      </c>
      <c r="D17" s="41">
        <v>45300</v>
      </c>
      <c r="E17" s="40" t="s">
        <v>72</v>
      </c>
      <c r="F17" s="82" t="s">
        <v>69</v>
      </c>
      <c r="G17" s="39" t="s">
        <v>114</v>
      </c>
      <c r="H17" s="60" t="s">
        <v>157</v>
      </c>
      <c r="I17" s="60" t="s">
        <v>157</v>
      </c>
      <c r="J17" s="42" t="s">
        <v>163</v>
      </c>
      <c r="K17" s="80">
        <v>7490000</v>
      </c>
      <c r="L17" s="32"/>
      <c r="M17" s="40"/>
      <c r="N17" s="40"/>
      <c r="O17" s="40"/>
      <c r="P17" s="40"/>
      <c r="Q17" s="40"/>
      <c r="R17" s="40"/>
      <c r="S17" s="33"/>
      <c r="T17" s="30"/>
      <c r="U17" s="32"/>
      <c r="V17" s="40"/>
      <c r="W17" s="40"/>
      <c r="X17" s="40"/>
      <c r="Y17" s="40"/>
      <c r="Z17" s="34"/>
      <c r="AA17" s="35" t="s">
        <v>164</v>
      </c>
      <c r="AB17" s="35" t="s">
        <v>165</v>
      </c>
      <c r="AC17" s="35" t="s">
        <v>166</v>
      </c>
      <c r="AD17" s="40"/>
      <c r="AE17" s="41">
        <v>45302</v>
      </c>
      <c r="AF17" s="41">
        <v>45302</v>
      </c>
      <c r="AG17" s="41">
        <v>45314</v>
      </c>
      <c r="AH17" s="61">
        <v>7040000</v>
      </c>
      <c r="AI17" s="34">
        <f t="shared" si="2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167</v>
      </c>
      <c r="AS17" s="41">
        <v>45314</v>
      </c>
      <c r="AT17" s="41">
        <v>45314</v>
      </c>
      <c r="AU17" s="18"/>
      <c r="AV17" s="38"/>
      <c r="AW17" s="41">
        <v>45317</v>
      </c>
      <c r="AX17" s="61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168</v>
      </c>
      <c r="C18" s="40" t="s">
        <v>169</v>
      </c>
      <c r="D18" s="81">
        <v>45309</v>
      </c>
      <c r="E18" s="40" t="s">
        <v>72</v>
      </c>
      <c r="F18" s="82" t="s">
        <v>69</v>
      </c>
      <c r="G18" s="39" t="s">
        <v>114</v>
      </c>
      <c r="H18" s="60" t="s">
        <v>170</v>
      </c>
      <c r="I18" s="60" t="s">
        <v>170</v>
      </c>
      <c r="J18" s="31" t="s">
        <v>171</v>
      </c>
      <c r="K18" s="80">
        <v>12000000</v>
      </c>
      <c r="L18" s="32"/>
      <c r="M18" s="40"/>
      <c r="N18" s="40"/>
      <c r="O18" s="40"/>
      <c r="P18" s="40"/>
      <c r="Q18" s="40"/>
      <c r="R18" s="40"/>
      <c r="S18" s="33"/>
      <c r="T18" s="30"/>
      <c r="U18" s="32"/>
      <c r="V18" s="40"/>
      <c r="W18" s="40"/>
      <c r="X18" s="40"/>
      <c r="Y18" s="40"/>
      <c r="Z18" s="34"/>
      <c r="AA18" s="35" t="s">
        <v>172</v>
      </c>
      <c r="AB18" s="35" t="s">
        <v>173</v>
      </c>
      <c r="AC18" s="35" t="s">
        <v>174</v>
      </c>
      <c r="AD18" s="40"/>
      <c r="AE18" s="41">
        <v>45314</v>
      </c>
      <c r="AF18" s="41">
        <v>45314</v>
      </c>
      <c r="AG18" s="41">
        <v>45327</v>
      </c>
      <c r="AH18" s="61">
        <v>10800000</v>
      </c>
      <c r="AI18" s="34">
        <f t="shared" si="2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169</v>
      </c>
      <c r="AS18" s="41"/>
      <c r="AT18" s="41"/>
      <c r="AU18" s="18"/>
      <c r="AV18" s="38"/>
      <c r="AW18" s="41"/>
      <c r="AX18" s="61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2024-01-31T04:37:21Z</dcterms:modified>
</cp:coreProperties>
</file>