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34" i="1" l="1"/>
  <c r="AI33" i="1"/>
  <c r="AI32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</calcChain>
</file>

<file path=xl/sharedStrings.xml><?xml version="1.0" encoding="utf-8"?>
<sst xmlns="http://schemas.openxmlformats.org/spreadsheetml/2006/main" count="463" uniqueCount="267">
  <si>
    <t>한국만화영상진흥원 2021년 계약과정 공개(3월)</t>
    <phoneticPr fontId="4" type="noConversion"/>
  </si>
  <si>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</si>
  <si>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</si>
  <si>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</si>
  <si>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</si>
  <si>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</si>
  <si>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</si>
  <si>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</si>
  <si>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</si>
  <si>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</si>
  <si>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</si>
  <si>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</si>
  <si>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</si>
  <si>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</si>
  <si>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</si>
  <si>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</si>
  <si>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</si>
  <si>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</si>
  <si>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</si>
  <si>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</si>
  <si>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</si>
  <si>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</si>
  <si>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</si>
  <si>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</si>
  <si>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</si>
  <si>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</si>
  <si>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</si>
  <si>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</si>
  <si>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</si>
  <si>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</si>
  <si>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</si>
  <si>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</si>
  <si>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</si>
  <si>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</si>
  <si>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</si>
  <si>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</si>
  <si>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</si>
  <si>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</si>
  <si>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</si>
  <si>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</si>
  <si>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</si>
  <si>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</si>
  <si>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</si>
  <si>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</si>
  <si>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</si>
  <si>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</si>
  <si>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</si>
  <si>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</si>
  <si>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</si>
  <si>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</si>
  <si>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</si>
  <si>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</si>
  <si>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</si>
  <si>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</si>
  <si>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</si>
  <si>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</si>
  <si>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</si>
  <si>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</si>
  <si>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</si>
  <si>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</si>
  <si>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</si>
  <si>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이월</t>
    <phoneticPr fontId="4" type="noConversion"/>
  </si>
  <si>
    <t>용역</t>
  </si>
  <si>
    <t>1인소액수의</t>
  </si>
  <si>
    <t>㈜프로랭스</t>
  </si>
  <si>
    <t>서울특별시 금천구 디지털로 130, 남성플라자빌딩 8층(가산동)</t>
  </si>
  <si>
    <t>진태환</t>
  </si>
  <si>
    <t>○</t>
  </si>
  <si>
    <t>2인견적 소액수의</t>
  </si>
  <si>
    <t>제한경쟁</t>
  </si>
  <si>
    <t>부천시</t>
  </si>
  <si>
    <t>제한최저</t>
  </si>
  <si>
    <t>클러스터조성팀</t>
  </si>
  <si>
    <t>김대진</t>
  </si>
  <si>
    <t>협상에의한계약</t>
  </si>
  <si>
    <t>이효재</t>
  </si>
  <si>
    <t>강은혜</t>
    <phoneticPr fontId="4" type="noConversion"/>
  </si>
  <si>
    <t>서정임</t>
    <phoneticPr fontId="4" type="noConversion"/>
  </si>
  <si>
    <t>김현덕</t>
  </si>
  <si>
    <t>아카이브사업팀</t>
  </si>
  <si>
    <t>이인철</t>
  </si>
  <si>
    <t>수의계약(유찰)</t>
  </si>
  <si>
    <t>웹툰 아카이브 통합시스템 구축용역</t>
  </si>
  <si>
    <t>웹툰 아카이브 통합시스템 구축 1식</t>
  </si>
  <si>
    <t>소프트웨어 사업자
(업종코드 1468, 1469, 1470 중)</t>
  </si>
  <si>
    <t>중소기업, 소상공인
직접생산증명서(8111159901, 8111179901)</t>
  </si>
  <si>
    <t>주식회사 제이케이데이터시스템즈</t>
  </si>
  <si>
    <t>윤재근</t>
  </si>
  <si>
    <t>전라북도 전주시 완산구 홍산남로 30, 1동 3층 302호</t>
  </si>
  <si>
    <t>경영지원팀</t>
    <phoneticPr fontId="4" type="noConversion"/>
  </si>
  <si>
    <t>김현덕</t>
    <phoneticPr fontId="4" type="noConversion"/>
  </si>
  <si>
    <t>용역</t>
    <phoneticPr fontId="4" type="noConversion"/>
  </si>
  <si>
    <t>제한경쟁(부천시계약대행)</t>
    <phoneticPr fontId="4" type="noConversion"/>
  </si>
  <si>
    <t>2021년도 한국만화영상진흥원 시설관리용역</t>
    <phoneticPr fontId="4" type="noConversion"/>
  </si>
  <si>
    <t>진흥원 시설 일체 연간 관리 용역</t>
    <phoneticPr fontId="4" type="noConversion"/>
  </si>
  <si>
    <t>건물(시설)관리용역업(1260), 건물위생관리업(1162), 시설경비업(1164)</t>
    <phoneticPr fontId="4" type="noConversion"/>
  </si>
  <si>
    <t>제한경쟁</t>
    <phoneticPr fontId="4" type="noConversion"/>
  </si>
  <si>
    <t>중소기업, 소상공인
직접생산증명서(건물청소서비스 7611150101, 시설물경비서비스 9212159901)</t>
    <phoneticPr fontId="4" type="noConversion"/>
  </si>
  <si>
    <t>부천시</t>
    <phoneticPr fontId="4" type="noConversion"/>
  </si>
  <si>
    <t>제한최저</t>
    <phoneticPr fontId="4" type="noConversion"/>
  </si>
  <si>
    <t>주식회사 바른손에프엠</t>
    <phoneticPr fontId="4" type="noConversion"/>
  </si>
  <si>
    <t>강신범</t>
    <phoneticPr fontId="4" type="noConversion"/>
  </si>
  <si>
    <t>서상구</t>
    <phoneticPr fontId="4" type="noConversion"/>
  </si>
  <si>
    <t>이수진</t>
    <phoneticPr fontId="4" type="noConversion"/>
  </si>
  <si>
    <t>1인소액수의</t>
    <phoneticPr fontId="4" type="noConversion"/>
  </si>
  <si>
    <t>2021년도 업무용 복합기 임차</t>
    <phoneticPr fontId="4" type="noConversion"/>
  </si>
  <si>
    <t>복합기 2대 연간임차</t>
    <phoneticPr fontId="4" type="noConversion"/>
  </si>
  <si>
    <t>삼성OA사무기기</t>
    <phoneticPr fontId="4" type="noConversion"/>
  </si>
  <si>
    <t>경기도 부천시부천로 231, 1층</t>
    <phoneticPr fontId="4" type="noConversion"/>
  </si>
  <si>
    <t>김대성</t>
    <phoneticPr fontId="4" type="noConversion"/>
  </si>
  <si>
    <t>임미영</t>
    <phoneticPr fontId="4" type="noConversion"/>
  </si>
  <si>
    <t>이철민</t>
    <phoneticPr fontId="4" type="noConversion"/>
  </si>
  <si>
    <t>2021년도 정보통신 유지보수 용역</t>
    <phoneticPr fontId="4" type="noConversion"/>
  </si>
  <si>
    <t>정보통신회선(846회선), 스위치허브(38대), 전화세대관리(1식) 연간 유지보수</t>
    <phoneticPr fontId="4" type="noConversion"/>
  </si>
  <si>
    <t>나래엔시스</t>
    <phoneticPr fontId="4" type="noConversion"/>
  </si>
  <si>
    <t>경기도 부천시 석천로345</t>
    <phoneticPr fontId="4" type="noConversion"/>
  </si>
  <si>
    <t>이용수</t>
    <phoneticPr fontId="4" type="noConversion"/>
  </si>
  <si>
    <t xml:space="preserve">2021년도 전산장비 유지보수 용역 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</si>
  <si>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</si>
  <si>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</si>
  <si>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신흥로361-10, 4층 402호(내동)</t>
    <phoneticPr fontId="4" type="noConversion"/>
  </si>
  <si>
    <t>김종필</t>
    <phoneticPr fontId="4" type="noConversion"/>
  </si>
  <si>
    <t>2021년도 통합 홈페이지 유지보수 용역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</si>
  <si>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</si>
  <si>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</si>
  <si>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인천광역시 남동구 선수촌공원로1</t>
    <phoneticPr fontId="4" type="noConversion"/>
  </si>
  <si>
    <t>강선</t>
    <phoneticPr fontId="4" type="noConversion"/>
  </si>
  <si>
    <t>2021년도 승강기 유지보수 용역</t>
    <phoneticPr fontId="4" type="noConversion"/>
  </si>
  <si>
    <t>앨리베이터 5대, 에스컬레이터 2대 연간 유지보수</t>
    <phoneticPr fontId="4" type="noConversion"/>
  </si>
  <si>
    <t>현대엘리베이터㈜ 인천지사</t>
    <phoneticPr fontId="4" type="noConversion"/>
  </si>
  <si>
    <t>인천광역시 부평구 평천로 304, 21세기빌딩 4층</t>
    <phoneticPr fontId="4" type="noConversion"/>
  </si>
  <si>
    <t>송승봉</t>
  </si>
  <si>
    <t>2020 웹툰창작체험환 지역웹툰캠퍼스 조성 및 운영사업 만족도조사 용역</t>
    <phoneticPr fontId="4" type="noConversion"/>
  </si>
  <si>
    <t>2020 웹툰창작체험환 지역웹툰캠퍼스 조성 및 운영사업 만족도조사 용역</t>
  </si>
  <si>
    <t>2020 웹툰창작체험환 지역웹툰캠퍼스 조성 및 운영사업 만족도조사 1식</t>
    <phoneticPr fontId="4" type="noConversion"/>
  </si>
  <si>
    <t>학술ㆍ연구용역
(업종코드 1169)</t>
  </si>
  <si>
    <t>지역제한(부천)</t>
  </si>
  <si>
    <t>문화콘텐츠잼 주식회사</t>
  </si>
  <si>
    <t>허소정</t>
  </si>
  <si>
    <t>문화콘텐츠잼 주식회사</t>
    <phoneticPr fontId="4" type="noConversion"/>
  </si>
  <si>
    <t>경기도 부천시 조마루로385번길 122, 2417호(춘의동, 삼보테크노파크)</t>
  </si>
  <si>
    <t>물품</t>
    <phoneticPr fontId="4" type="noConversion"/>
  </si>
  <si>
    <t>중앙감시반실 UPS 구입</t>
    <phoneticPr fontId="4" type="noConversion"/>
  </si>
  <si>
    <t>중앙감시반실 UPS 1대</t>
    <phoneticPr fontId="4" type="noConversion"/>
  </si>
  <si>
    <t>현대파워시스템㈜</t>
    <phoneticPr fontId="4" type="noConversion"/>
  </si>
  <si>
    <t>경기도 광주시 광열로 115-1(곤지암읍)</t>
    <phoneticPr fontId="4" type="noConversion"/>
  </si>
  <si>
    <t>전용곤</t>
    <phoneticPr fontId="4" type="noConversion"/>
  </si>
  <si>
    <t>경영지원팀</t>
  </si>
  <si>
    <t>2021년도 한국만화영상진흥원 소방시설 정기점검</t>
    <phoneticPr fontId="4" type="noConversion"/>
  </si>
  <si>
    <t>진흥원(반기별 1회), 창작스튜디오(연 1회) 청사 소방점검</t>
  </si>
  <si>
    <t>(주)경인소방</t>
    <phoneticPr fontId="4" type="noConversion"/>
  </si>
  <si>
    <t>경기도 부천시 평천로 623</t>
  </si>
  <si>
    <t>남연화</t>
    <phoneticPr fontId="4" type="noConversion"/>
  </si>
  <si>
    <t>2021년도 한국만화영상진흥원 전기설비 안전진단</t>
    <phoneticPr fontId="4" type="noConversion"/>
  </si>
  <si>
    <t>진흥원(분기별 1회) 청사 전기설비 안전진단</t>
  </si>
  <si>
    <t>한국안전기술공사</t>
  </si>
  <si>
    <t>경기도 부천시 계남로 343-1</t>
  </si>
  <si>
    <t>황승수</t>
  </si>
  <si>
    <t>2021년 한국만화영상진흥원 저수조 청소 용역</t>
    <phoneticPr fontId="4" type="noConversion"/>
  </si>
  <si>
    <t>진흥원, 창작스튜디오 연 2회 저수조 청소</t>
  </si>
  <si>
    <t>부천개발</t>
  </si>
  <si>
    <t>부천시 원미로 14, 2층</t>
  </si>
  <si>
    <t>손민철</t>
  </si>
  <si>
    <t>2021년 한국만화영상진흥원 방역 용역</t>
    <phoneticPr fontId="4" type="noConversion"/>
  </si>
  <si>
    <t>진흥원, 창작스튜디오, 소새어울마당 연 5회 방역</t>
  </si>
  <si>
    <t>2020년도 한국만화영상진흥원 건축물구조 정기안전점검</t>
    <phoneticPr fontId="4" type="noConversion"/>
  </si>
  <si>
    <t>2020년도 한국만화영상진흥원 건축물구조 정기안전점검</t>
  </si>
  <si>
    <t>진흥원(반기별 1회), 창작스튜디오(반기별 1회) 청사 소방점검</t>
  </si>
  <si>
    <t>중앙안전진단 주식회사</t>
    <phoneticPr fontId="4" type="noConversion"/>
  </si>
  <si>
    <t>경기도 부천시 상동로117번길 31, 707호</t>
  </si>
  <si>
    <t>강용식</t>
  </si>
  <si>
    <t>한국만화박물관 건축물대장 용도 번경 용역</t>
    <phoneticPr fontId="4" type="noConversion"/>
  </si>
  <si>
    <t>국만화박물관 4D상영관 유기시설물 용도변경 1식</t>
    <phoneticPr fontId="4" type="noConversion"/>
  </si>
  <si>
    <t>건축사사무소 아이엔지</t>
    <phoneticPr fontId="4" type="noConversion"/>
  </si>
  <si>
    <t>경기도 부천시 장말로 205-2(중동, 하이트뷰302호)</t>
    <phoneticPr fontId="4" type="noConversion"/>
  </si>
  <si>
    <t>정지운</t>
    <phoneticPr fontId="4" type="noConversion"/>
  </si>
  <si>
    <t>최중국</t>
    <phoneticPr fontId="4" type="noConversion"/>
  </si>
  <si>
    <t>비즈니스센터 로비 홍보관 전시물 제작</t>
    <phoneticPr fontId="4" type="noConversion"/>
  </si>
  <si>
    <t>검정포맥스 띠장 23m, 패널(소) 7개, 패널(중) 14개, 패널(대) 3개, 패널(캡션) 15개</t>
    <phoneticPr fontId="4" type="noConversion"/>
  </si>
  <si>
    <t>주식회사 공감디자인</t>
    <phoneticPr fontId="4" type="noConversion"/>
  </si>
  <si>
    <t>경기도 부천시 부천로198번길 36, 101동 7층 707호(춘의동, 춘의테크노파크)</t>
    <phoneticPr fontId="4" type="noConversion"/>
  </si>
  <si>
    <t>최혜란</t>
    <phoneticPr fontId="4" type="noConversion"/>
  </si>
  <si>
    <t>교육사업팀</t>
    <phoneticPr fontId="4" type="noConversion"/>
  </si>
  <si>
    <t>2021년 K-Comics아카데미 교육실 장비 및 교육기기 유지보수 용역</t>
    <phoneticPr fontId="4" type="noConversion"/>
  </si>
  <si>
    <t>2021년 K-Comics아카데미 교육실 장비 및 교육기기 연간 유지보수</t>
    <phoneticPr fontId="4" type="noConversion"/>
  </si>
  <si>
    <t>박물관운영팀</t>
    <phoneticPr fontId="4" type="noConversion"/>
  </si>
  <si>
    <t>백수진</t>
    <phoneticPr fontId="4" type="noConversion"/>
  </si>
  <si>
    <t>협상에 의한 계약(부천시계약대행)</t>
    <phoneticPr fontId="4" type="noConversion"/>
  </si>
  <si>
    <t>한국만화박물관 상설전시 개편 기본 계획 수립 연구</t>
    <phoneticPr fontId="4" type="noConversion"/>
  </si>
  <si>
    <t>한국만화박물관 상설전시 개편 기본 계획 수립 연구 1식</t>
    <phoneticPr fontId="4" type="noConversion"/>
  </si>
  <si>
    <t>산업디자인전문회사(4442) or
산업디자인전문회사(4442 포함한 4444) or
산업디자인전문회사 (4442,4444 중 1개)+학술연구 용역(1169)</t>
    <phoneticPr fontId="4" type="noConversion"/>
  </si>
  <si>
    <t>소기업, 소상공인</t>
    <phoneticPr fontId="4" type="noConversion"/>
  </si>
  <si>
    <t>협상의 의한 계약</t>
    <phoneticPr fontId="4" type="noConversion"/>
  </si>
  <si>
    <t>㈜메이크앤무브</t>
    <phoneticPr fontId="4" type="noConversion"/>
  </si>
  <si>
    <t>이은화</t>
    <phoneticPr fontId="4" type="noConversion"/>
  </si>
  <si>
    <t>서울특별시 금천구 가산디지털2로 70, 2011-2호</t>
    <phoneticPr fontId="4" type="noConversion"/>
  </si>
  <si>
    <t>이안화</t>
    <phoneticPr fontId="4" type="noConversion"/>
  </si>
  <si>
    <t>축제사업팀</t>
    <phoneticPr fontId="4" type="noConversion"/>
  </si>
  <si>
    <t>김대진</t>
    <phoneticPr fontId="4" type="noConversion"/>
  </si>
  <si>
    <t>축제사업팀 업무용 컴퓨터 및 가구 임차</t>
    <phoneticPr fontId="4" type="noConversion"/>
  </si>
  <si>
    <t>컴퓨터 4대, 모니터 4대, 책상 3개, 의자 3개 8개월 임대</t>
    <phoneticPr fontId="4" type="noConversion"/>
  </si>
  <si>
    <t>㈜알앤텍</t>
    <phoneticPr fontId="4" type="noConversion"/>
  </si>
  <si>
    <t>서울특별시 강남구 삼성로 555(삼성동, 알앤텍빌딩)</t>
    <phoneticPr fontId="4" type="noConversion"/>
  </si>
  <si>
    <t>김희수</t>
    <phoneticPr fontId="4" type="noConversion"/>
  </si>
  <si>
    <t>전략사업팀</t>
    <phoneticPr fontId="4" type="noConversion"/>
  </si>
  <si>
    <t>서희진</t>
    <phoneticPr fontId="4" type="noConversion"/>
  </si>
  <si>
    <t>2021년도 외국어 전문 통번역 용역(단가계약)</t>
    <phoneticPr fontId="4" type="noConversion"/>
  </si>
  <si>
    <t>연간 외국어 통번역 1식</t>
    <phoneticPr fontId="4" type="noConversion"/>
  </si>
  <si>
    <t>김현재</t>
    <phoneticPr fontId="4" type="noConversion"/>
  </si>
  <si>
    <t>2021년 한국만화박물관 뮤지엄숍 조성 및 물품 제작</t>
    <phoneticPr fontId="4" type="noConversion"/>
  </si>
  <si>
    <t>2021년 한국만화박물관 뮤지엄숍 조성 및 물품 1식</t>
    <phoneticPr fontId="4" type="noConversion"/>
  </si>
  <si>
    <t>산업디자인전문회사(4441, 4442 중1)</t>
    <phoneticPr fontId="4" type="noConversion"/>
  </si>
  <si>
    <t>소기업, 소상공인
직생(56101507)</t>
    <phoneticPr fontId="4" type="noConversion"/>
  </si>
  <si>
    <t>(주)미트디자인</t>
    <phoneticPr fontId="4" type="noConversion"/>
  </si>
  <si>
    <t>이원근</t>
    <phoneticPr fontId="4" type="noConversion"/>
  </si>
  <si>
    <t>서울특별시 성동구 마장로 289(마장동, 엠디빌딩 4층)</t>
    <phoneticPr fontId="4" type="noConversion"/>
  </si>
  <si>
    <t>국고지원사업 업무용 복합기 임차</t>
    <phoneticPr fontId="4" type="noConversion"/>
  </si>
  <si>
    <t>복합기 2대 10개월 임차</t>
    <phoneticPr fontId="4" type="noConversion"/>
  </si>
  <si>
    <t>이미정</t>
    <phoneticPr fontId="4" type="noConversion"/>
  </si>
  <si>
    <t>2021년 국제만화가대회 정기뉴스레터 디자인 제작 용역</t>
    <phoneticPr fontId="4" type="noConversion"/>
  </si>
  <si>
    <t>국제만화가대회 정기뉴스레터 4회 제작 및 시즌카드 2회 제작</t>
    <phoneticPr fontId="4" type="noConversion"/>
  </si>
  <si>
    <t>손봄</t>
    <phoneticPr fontId="4" type="noConversion"/>
  </si>
  <si>
    <t>경기도 부천시 부천로198번길 18, 201동 504호(춘의동, 춘의테크노파크 Ⅱ)</t>
    <phoneticPr fontId="4" type="noConversion"/>
  </si>
  <si>
    <t>김효석</t>
    <phoneticPr fontId="4" type="noConversion"/>
  </si>
  <si>
    <t>아카이브사업팀</t>
    <phoneticPr fontId="4" type="noConversion"/>
  </si>
  <si>
    <t>최은영</t>
    <phoneticPr fontId="4" type="noConversion"/>
  </si>
  <si>
    <t xml:space="preserve">2021년 한국만화박물관 종합유해생물관리(IPM) </t>
    <phoneticPr fontId="4" type="noConversion"/>
  </si>
  <si>
    <t>수장고 시설 내 유해생물 관리</t>
    <phoneticPr fontId="4" type="noConversion"/>
  </si>
  <si>
    <t>㈜한켐문화재보존</t>
    <phoneticPr fontId="4" type="noConversion"/>
  </si>
  <si>
    <t>서울특별시 강남구 영동대로112길 54(삼성동, 1층)</t>
    <phoneticPr fontId="4" type="noConversion"/>
  </si>
  <si>
    <t>이장연</t>
    <phoneticPr fontId="4" type="noConversion"/>
  </si>
  <si>
    <t>2021년 우리원 통합사업관리시스템 유지보수 용역</t>
    <phoneticPr fontId="4" type="noConversion"/>
  </si>
  <si>
    <t>통합사업관리시스템 유지보수 및 개선</t>
    <phoneticPr fontId="4" type="noConversion"/>
  </si>
  <si>
    <t>주식회사 레드스프링</t>
    <phoneticPr fontId="4" type="noConversion"/>
  </si>
  <si>
    <t>서울특별시 광진구 용마산로 108, 2,3층(중곡동)</t>
    <phoneticPr fontId="4" type="noConversion"/>
  </si>
  <si>
    <t>김동준</t>
    <phoneticPr fontId="4" type="noConversion"/>
  </si>
  <si>
    <t>임설민</t>
    <phoneticPr fontId="4" type="noConversion"/>
  </si>
  <si>
    <t>1인소액수의(마을기업)</t>
    <phoneticPr fontId="4" type="noConversion"/>
  </si>
  <si>
    <t>2021년 한국만화영상진흥원 지원사업 평가 운영 용역</t>
    <phoneticPr fontId="4" type="noConversion"/>
  </si>
  <si>
    <t>2021년 한국만화영상진흥원 지원사업 평가 운영</t>
    <phoneticPr fontId="4" type="noConversion"/>
  </si>
  <si>
    <t>주식회사 놀자씨씨</t>
    <phoneticPr fontId="4" type="noConversion"/>
  </si>
  <si>
    <t>서울특별시 강동구 고덕로 13, 106동 2801호(암사동, 프라이어팰리스)</t>
    <phoneticPr fontId="4" type="noConversion"/>
  </si>
  <si>
    <t>이용성</t>
    <phoneticPr fontId="4" type="noConversion"/>
  </si>
  <si>
    <t>송수인</t>
    <phoneticPr fontId="4" type="noConversion"/>
  </si>
  <si>
    <t xml:space="preserve">2021년 만화도서관 연간 도서 납품(단가계약) </t>
    <phoneticPr fontId="4" type="noConversion"/>
  </si>
  <si>
    <t>2021년 만화도서관 연간 도서 납품</t>
    <phoneticPr fontId="4" type="noConversion"/>
  </si>
  <si>
    <t>소기업, 소상공인
지역제한(부천시)
물품분류번호 : 5510151001(서적)</t>
    <phoneticPr fontId="4" type="noConversion"/>
  </si>
  <si>
    <t>제한최저가</t>
    <phoneticPr fontId="4" type="noConversion"/>
  </si>
  <si>
    <t>하나실업</t>
    <phoneticPr fontId="4" type="noConversion"/>
  </si>
  <si>
    <t>신숙경</t>
    <phoneticPr fontId="4" type="noConversion"/>
  </si>
  <si>
    <t>경기도 부천시 성오로128번길 43-21, 306호(원종동, 문화4차 유림아파트)</t>
    <phoneticPr fontId="4" type="noConversion"/>
  </si>
  <si>
    <t>안윤선</t>
    <phoneticPr fontId="4" type="noConversion"/>
  </si>
  <si>
    <t>1인소액수의(부천시계약대행)</t>
    <phoneticPr fontId="4" type="noConversion"/>
  </si>
  <si>
    <t>2021년 초등학교 6학년 만화교실 교재개발 및 워크숍 운영 위탁 용역</t>
    <phoneticPr fontId="4" type="noConversion"/>
  </si>
  <si>
    <t>2021년 초등학교 6학년 만화교실 교재개발 및 워크숍 운영</t>
    <phoneticPr fontId="4" type="noConversion"/>
  </si>
  <si>
    <t>주식회사 투니코</t>
    <phoneticPr fontId="4" type="noConversion"/>
  </si>
  <si>
    <t>서울특별시 구로구 구로중앙로28길 73, 207호</t>
    <phoneticPr fontId="4" type="noConversion"/>
  </si>
  <si>
    <t>김범준</t>
    <phoneticPr fontId="4" type="noConversion"/>
  </si>
  <si>
    <t>이인철</t>
    <phoneticPr fontId="4" type="noConversion"/>
  </si>
  <si>
    <t>협상에 의한 계약</t>
    <phoneticPr fontId="4" type="noConversion"/>
  </si>
  <si>
    <t>웹툰 아카이브 통합시스템 구축 감리 용역</t>
    <phoneticPr fontId="4" type="noConversion"/>
  </si>
  <si>
    <t>웹툰 아카이브 통합시스템 구축 감리 1식</t>
    <phoneticPr fontId="4" type="noConversion"/>
  </si>
  <si>
    <t>정보시스템감리법인
(업종코드:6146)</t>
    <phoneticPr fontId="4" type="noConversion"/>
  </si>
  <si>
    <t>중소기업</t>
    <phoneticPr fontId="4" type="noConversion"/>
  </si>
  <si>
    <t>㈜한국정보기술단</t>
    <phoneticPr fontId="4" type="noConversion"/>
  </si>
  <si>
    <t>이우용</t>
    <phoneticPr fontId="4" type="noConversion"/>
  </si>
  <si>
    <t>경기도 과천시 뒷골2로 66-1(과천동)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</si>
</sst>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0.000%"/>
    <numFmt numFmtId="180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84">
    <xf numFmtId="0" fontId="0" fillId="0" borderId="0" xfId="0">
      <alignment vertical="center"/>
    </xf>
    <xf numFmtId="0" fontId="5" fillId="0" borderId="0" xfId="0" applyFont="1" applyFill="1" applyAlignment="1">
      <alignment vertical="center"/>
    </xf>
    <xf numFmtId="0" fontId="8" fillId="0" borderId="1" xfId="3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shrinkToFit="1"/>
    </xf>
    <xf numFmtId="178" fontId="8" fillId="0" borderId="1" xfId="3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0" fontId="7" fillId="0" borderId="1" xfId="3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8" fontId="7" fillId="0" borderId="1" xfId="3" applyNumberFormat="1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left" vertical="center" shrinkToFit="1"/>
    </xf>
    <xf numFmtId="0" fontId="8" fillId="0" borderId="1" xfId="3" applyFont="1" applyFill="1" applyBorder="1" applyAlignment="1">
      <alignment horizontal="left" vertical="center" wrapText="1" shrinkToFit="1"/>
    </xf>
    <xf numFmtId="41" fontId="7" fillId="0" borderId="1" xfId="1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9" fontId="8" fillId="0" borderId="1" xfId="3" applyNumberFormat="1" applyFont="1" applyFill="1" applyBorder="1" applyAlignment="1">
      <alignment horizontal="center" vertical="center" shrinkToFit="1"/>
    </xf>
    <xf numFmtId="180" fontId="8" fillId="0" borderId="1" xfId="3" applyNumberFormat="1" applyFont="1" applyFill="1" applyBorder="1" applyAlignment="1">
      <alignment horizontal="right" vertical="center" shrinkToFit="1"/>
    </xf>
    <xf numFmtId="0" fontId="0" fillId="0" borderId="1" xfId="0" applyFill="1" applyBorder="1" applyAlignment="1">
      <alignment horizontal="center" vertical="center" shrinkToFit="1"/>
    </xf>
    <xf numFmtId="10" fontId="7" fillId="0" borderId="1" xfId="2" applyNumberFormat="1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left" vertical="center" wrapText="1"/>
    </xf>
    <xf numFmtId="177" fontId="8" fillId="0" borderId="1" xfId="3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vertical="center"/>
    </xf>
    <xf numFmtId="178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/>
    </xf>
    <xf numFmtId="41" fontId="5" fillId="0" borderId="0" xfId="1" applyFont="1" applyFill="1" applyAlignment="1">
      <alignment horizontal="right" vertical="center"/>
    </xf>
    <xf numFmtId="0" fontId="0" fillId="0" borderId="1" xfId="0" applyFill="1" applyBorder="1" applyAlignment="1">
      <alignment horizontal="center" vertical="center" wrapText="1" shrinkToFit="1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8" fontId="7" fillId="2" borderId="1" xfId="3" applyNumberFormat="1" applyFont="1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left" vertical="center" shrinkToFit="1"/>
    </xf>
    <xf numFmtId="0" fontId="8" fillId="2" borderId="1" xfId="3" applyFont="1" applyFill="1" applyBorder="1" applyAlignment="1">
      <alignment horizontal="left" vertical="center" wrapText="1" shrinkToFit="1"/>
    </xf>
    <xf numFmtId="41" fontId="7" fillId="2" borderId="1" xfId="1" applyFont="1" applyFill="1" applyBorder="1" applyAlignment="1">
      <alignment horizontal="center" vertical="center"/>
    </xf>
    <xf numFmtId="176" fontId="8" fillId="2" borderId="1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wrapText="1" shrinkToFit="1"/>
    </xf>
    <xf numFmtId="179" fontId="8" fillId="2" borderId="1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wrapText="1"/>
    </xf>
    <xf numFmtId="180" fontId="8" fillId="2" borderId="1" xfId="3" applyNumberFormat="1" applyFont="1" applyFill="1" applyBorder="1" applyAlignment="1">
      <alignment horizontal="right" vertical="center" shrinkToFit="1"/>
    </xf>
    <xf numFmtId="0" fontId="8" fillId="2" borderId="1" xfId="3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10" fontId="7" fillId="2" borderId="1" xfId="2" applyNumberFormat="1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left" vertical="center" wrapText="1"/>
    </xf>
    <xf numFmtId="178" fontId="8" fillId="2" borderId="1" xfId="3" applyNumberFormat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right" vertical="center"/>
    </xf>
    <xf numFmtId="178" fontId="5" fillId="2" borderId="1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vertical="center"/>
    </xf>
    <xf numFmtId="10" fontId="8" fillId="2" borderId="1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left" vertical="center" shrinkToFit="1"/>
    </xf>
    <xf numFmtId="178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wrapText="1" shrinkToFit="1"/>
    </xf>
    <xf numFmtId="0" fontId="10" fillId="0" borderId="1" xfId="0" applyFont="1" applyFill="1" applyBorder="1" applyAlignment="1">
      <alignment horizontal="center" vertical="center" wrapText="1" shrinkToFit="1"/>
    </xf>
    <xf numFmtId="49" fontId="8" fillId="0" borderId="1" xfId="3" applyNumberFormat="1" applyFont="1" applyFill="1" applyBorder="1" applyAlignment="1">
      <alignment horizontal="left" vertical="center" shrinkToFit="1"/>
    </xf>
    <xf numFmtId="0" fontId="11" fillId="2" borderId="1" xfId="3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0" fontId="3" fillId="0" borderId="1" xfId="3" applyFont="1" applyFill="1" applyBorder="1" applyAlignment="1">
      <alignment horizontal="center" vertical="center"/>
    </xf>
    <xf numFmtId="0" fontId="6" fillId="0" borderId="1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4"/>
  <sheetViews>
    <sheetView tabSelected="1" zoomScale="55" zoomScaleNormal="55" workbookViewId="0">
      <selection activeCell="G11" sqref="G11"/>
    </sheetView>
  </sheetViews>
  <sheetFormatPr defaultColWidth="3.625" defaultRowHeight="16.5" x14ac:dyDescent="0.3"/>
  <cols>
    <col min="1" max="1" width="5.75" style="1" customWidth="1"/>
    <col min="2" max="2" width="16" style="1" bestFit="1" customWidth="1"/>
    <col min="3" max="3" width="7.625" style="1" bestFit="1" customWidth="1"/>
    <col min="4" max="4" width="9" style="1" bestFit="1" customWidth="1"/>
    <col min="5" max="5" width="9.5" style="1" bestFit="1" customWidth="1"/>
    <col min="6" max="6" width="11.5" style="1" bestFit="1" customWidth="1"/>
    <col min="7" max="7" width="29.25" style="64" bestFit="1" customWidth="1"/>
    <col min="8" max="8" width="66.75" style="65" bestFit="1" customWidth="1"/>
    <col min="9" max="9" width="66.75" style="1" bestFit="1" customWidth="1"/>
    <col min="10" max="10" width="74.625" style="65" customWidth="1"/>
    <col min="11" max="11" width="14.875" style="1" bestFit="1" customWidth="1"/>
    <col min="12" max="12" width="11.5" style="66" customWidth="1"/>
    <col min="13" max="13" width="19" style="67" bestFit="1" customWidth="1"/>
    <col min="14" max="14" width="11.5" style="67" customWidth="1"/>
    <col min="15" max="15" width="9.5" style="67" customWidth="1"/>
    <col min="16" max="16" width="25.125" style="67" customWidth="1"/>
    <col min="17" max="17" width="9.5" style="67" customWidth="1"/>
    <col min="18" max="18" width="16" style="67" customWidth="1"/>
    <col min="19" max="19" width="13.75" style="68" bestFit="1" customWidth="1"/>
    <col min="20" max="20" width="12.625" style="1" bestFit="1" customWidth="1"/>
    <col min="21" max="21" width="8.5" style="66" bestFit="1" customWidth="1"/>
    <col min="22" max="22" width="11.5" style="67" customWidth="1"/>
    <col min="23" max="23" width="25.625" style="67" bestFit="1" customWidth="1"/>
    <col min="24" max="24" width="9.5" style="67" customWidth="1"/>
    <col min="25" max="25" width="12.625" style="67" bestFit="1" customWidth="1"/>
    <col min="26" max="26" width="8.5" style="69" bestFit="1" customWidth="1"/>
    <col min="27" max="27" width="27.875" style="70" bestFit="1" customWidth="1"/>
    <col min="28" max="28" width="76" style="70" customWidth="1"/>
    <col min="29" max="29" width="15.125" style="71" customWidth="1"/>
    <col min="30" max="30" width="9.5" style="67" bestFit="1" customWidth="1"/>
    <col min="31" max="31" width="10.125" style="67" bestFit="1" customWidth="1"/>
    <col min="32" max="32" width="10.375" style="67" bestFit="1" customWidth="1"/>
    <col min="33" max="33" width="9.5" style="67" bestFit="1" customWidth="1"/>
    <col min="34" max="34" width="14.875" style="1" bestFit="1" customWidth="1"/>
    <col min="35" max="35" width="26.25" style="1" bestFit="1" customWidth="1"/>
    <col min="36" max="36" width="44.875" style="67" hidden="1" customWidth="1"/>
    <col min="37" max="37" width="9" style="72" hidden="1" customWidth="1"/>
    <col min="38" max="38" width="89.5" style="67" hidden="1" customWidth="1"/>
    <col min="39" max="39" width="10.125" style="1" hidden="1" customWidth="1"/>
    <col min="40" max="40" width="5.75" style="1" hidden="1" customWidth="1"/>
    <col min="41" max="41" width="5.75" style="73" hidden="1" customWidth="1"/>
    <col min="42" max="42" width="16" style="1" hidden="1" customWidth="1"/>
    <col min="43" max="43" width="17.125" style="1" customWidth="1"/>
    <col min="44" max="44" width="15.375" style="1" customWidth="1"/>
    <col min="45" max="46" width="9" style="74" customWidth="1"/>
    <col min="47" max="47" width="9" style="75" bestFit="1" customWidth="1"/>
    <col min="48" max="48" width="13.25" style="33" bestFit="1" customWidth="1"/>
    <col min="49" max="49" width="9" style="75" bestFit="1" customWidth="1"/>
    <col min="50" max="50" width="13.25" style="33" bestFit="1" customWidth="1"/>
    <col min="51" max="51" width="9" style="75" bestFit="1" customWidth="1"/>
    <col min="52" max="52" width="12.125" style="76" customWidth="1"/>
    <col min="53" max="53" width="9" style="75" bestFit="1" customWidth="1"/>
    <col min="54" max="54" width="12.125" style="76" bestFit="1" customWidth="1"/>
    <col min="55" max="16384" width="3.625" style="1"/>
  </cols>
  <sheetData>
    <row r="1" spans="1:54" ht="52.5" customHeight="1" x14ac:dyDescent="0.3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</row>
    <row r="2" spans="1:54" ht="52.5" customHeight="1" x14ac:dyDescent="0.3">
      <c r="A2" s="78" t="s">
        <v>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  <c r="AJ2" s="78"/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</row>
    <row r="3" spans="1:54" ht="52.5" customHeight="1" x14ac:dyDescent="0.3">
      <c r="A3" s="79" t="s">
        <v>2</v>
      </c>
      <c r="B3" s="3" t="s">
        <v>3</v>
      </c>
      <c r="C3" s="3"/>
      <c r="D3" s="3"/>
      <c r="E3" s="3" t="s">
        <v>4</v>
      </c>
      <c r="F3" s="4" t="s">
        <v>5</v>
      </c>
      <c r="G3" s="80" t="s">
        <v>6</v>
      </c>
      <c r="H3" s="2" t="s">
        <v>7</v>
      </c>
      <c r="I3" s="2" t="s">
        <v>8</v>
      </c>
      <c r="J3" s="2"/>
      <c r="K3" s="2"/>
      <c r="L3" s="2" t="s">
        <v>9</v>
      </c>
      <c r="M3" s="2"/>
      <c r="N3" s="2"/>
      <c r="O3" s="2"/>
      <c r="P3" s="2"/>
      <c r="Q3" s="2"/>
      <c r="R3" s="2"/>
      <c r="S3" s="2"/>
      <c r="T3" s="2"/>
      <c r="U3" s="2"/>
      <c r="V3" s="2" t="s">
        <v>10</v>
      </c>
      <c r="W3" s="2"/>
      <c r="X3" s="2"/>
      <c r="Y3" s="2"/>
      <c r="Z3" s="2"/>
      <c r="AA3" s="2" t="s">
        <v>11</v>
      </c>
      <c r="AB3" s="2"/>
      <c r="AC3" s="2"/>
      <c r="AD3" s="2"/>
      <c r="AE3" s="2"/>
      <c r="AF3" s="2"/>
      <c r="AG3" s="2"/>
      <c r="AH3" s="2"/>
      <c r="AI3" s="2"/>
      <c r="AJ3" s="3" t="s">
        <v>12</v>
      </c>
      <c r="AK3" s="3"/>
      <c r="AL3" s="3"/>
      <c r="AM3" s="4" t="s">
        <v>13</v>
      </c>
      <c r="AN3" s="3" t="s">
        <v>14</v>
      </c>
      <c r="AO3" s="3"/>
      <c r="AP3" s="3"/>
      <c r="AQ3" s="3" t="s">
        <v>15</v>
      </c>
      <c r="AR3" s="3" t="s">
        <v>16</v>
      </c>
      <c r="AS3" s="3"/>
      <c r="AT3" s="3"/>
      <c r="AU3" s="3" t="s">
        <v>17</v>
      </c>
      <c r="AV3" s="3"/>
      <c r="AW3" s="3"/>
      <c r="AX3" s="3"/>
      <c r="AY3" s="3"/>
      <c r="AZ3" s="3"/>
      <c r="BA3" s="3"/>
      <c r="BB3" s="3"/>
    </row>
    <row r="4" spans="1:54" ht="52.5" customHeight="1" x14ac:dyDescent="0.3">
      <c r="A4" s="79"/>
      <c r="B4" s="3"/>
      <c r="C4" s="3"/>
      <c r="D4" s="3"/>
      <c r="E4" s="3"/>
      <c r="F4" s="4"/>
      <c r="G4" s="80"/>
      <c r="H4" s="2"/>
      <c r="I4" s="2"/>
      <c r="J4" s="2"/>
      <c r="K4" s="2"/>
      <c r="L4" s="81" t="s">
        <v>18</v>
      </c>
      <c r="M4" s="2" t="s">
        <v>19</v>
      </c>
      <c r="N4" s="2" t="s">
        <v>20</v>
      </c>
      <c r="O4" s="3" t="s">
        <v>21</v>
      </c>
      <c r="P4" s="3" t="s">
        <v>22</v>
      </c>
      <c r="Q4" s="3" t="s">
        <v>23</v>
      </c>
      <c r="R4" s="3" t="s">
        <v>24</v>
      </c>
      <c r="S4" s="2" t="s">
        <v>25</v>
      </c>
      <c r="T4" s="2" t="s">
        <v>26</v>
      </c>
      <c r="U4" s="81" t="s">
        <v>27</v>
      </c>
      <c r="V4" s="2" t="s">
        <v>28</v>
      </c>
      <c r="W4" s="2" t="s">
        <v>29</v>
      </c>
      <c r="X4" s="2"/>
      <c r="Y4" s="2"/>
      <c r="Z4" s="2"/>
      <c r="AA4" s="2" t="s">
        <v>30</v>
      </c>
      <c r="AB4" s="2" t="s">
        <v>31</v>
      </c>
      <c r="AC4" s="2" t="s">
        <v>32</v>
      </c>
      <c r="AD4" s="2" t="s">
        <v>33</v>
      </c>
      <c r="AE4" s="2" t="s">
        <v>34</v>
      </c>
      <c r="AF4" s="2" t="s">
        <v>35</v>
      </c>
      <c r="AG4" s="2" t="s">
        <v>36</v>
      </c>
      <c r="AH4" s="2" t="s">
        <v>37</v>
      </c>
      <c r="AI4" s="5" t="s">
        <v>38</v>
      </c>
      <c r="AJ4" s="3" t="s">
        <v>39</v>
      </c>
      <c r="AK4" s="6" t="s">
        <v>40</v>
      </c>
      <c r="AL4" s="3" t="s">
        <v>41</v>
      </c>
      <c r="AM4" s="3"/>
      <c r="AN4" s="3" t="s">
        <v>39</v>
      </c>
      <c r="AO4" s="6" t="s">
        <v>40</v>
      </c>
      <c r="AP4" s="3" t="s">
        <v>42</v>
      </c>
      <c r="AQ4" s="3"/>
      <c r="AR4" s="3" t="s">
        <v>43</v>
      </c>
      <c r="AS4" s="7" t="s">
        <v>44</v>
      </c>
      <c r="AT4" s="7" t="s">
        <v>45</v>
      </c>
      <c r="AU4" s="3" t="s">
        <v>46</v>
      </c>
      <c r="AV4" s="3"/>
      <c r="AW4" s="3" t="s">
        <v>47</v>
      </c>
      <c r="AX4" s="3"/>
      <c r="AY4" s="8" t="s">
        <v>48</v>
      </c>
      <c r="AZ4" s="8"/>
      <c r="BA4" s="8" t="s">
        <v>49</v>
      </c>
      <c r="BB4" s="8"/>
    </row>
    <row r="5" spans="1:54" ht="52.5" customHeight="1" x14ac:dyDescent="0.3">
      <c r="A5" s="79"/>
      <c r="B5" s="9" t="s">
        <v>50</v>
      </c>
      <c r="C5" s="9" t="s">
        <v>51</v>
      </c>
      <c r="D5" s="9" t="s">
        <v>52</v>
      </c>
      <c r="E5" s="3"/>
      <c r="F5" s="4"/>
      <c r="G5" s="80"/>
      <c r="H5" s="2"/>
      <c r="I5" s="10" t="s">
        <v>53</v>
      </c>
      <c r="J5" s="10" t="s">
        <v>54</v>
      </c>
      <c r="K5" s="10" t="s">
        <v>55</v>
      </c>
      <c r="L5" s="81"/>
      <c r="M5" s="2"/>
      <c r="N5" s="2"/>
      <c r="O5" s="3"/>
      <c r="P5" s="3"/>
      <c r="Q5" s="3"/>
      <c r="R5" s="3"/>
      <c r="S5" s="2"/>
      <c r="T5" s="2"/>
      <c r="U5" s="81"/>
      <c r="V5" s="2"/>
      <c r="W5" s="10" t="s">
        <v>30</v>
      </c>
      <c r="X5" s="10" t="s">
        <v>56</v>
      </c>
      <c r="Y5" s="10" t="s">
        <v>57</v>
      </c>
      <c r="Z5" s="11" t="s">
        <v>58</v>
      </c>
      <c r="AA5" s="2"/>
      <c r="AB5" s="2"/>
      <c r="AC5" s="2"/>
      <c r="AD5" s="2"/>
      <c r="AE5" s="2"/>
      <c r="AF5" s="2"/>
      <c r="AG5" s="2"/>
      <c r="AH5" s="2"/>
      <c r="AI5" s="2"/>
      <c r="AJ5" s="3"/>
      <c r="AK5" s="6"/>
      <c r="AL5" s="3"/>
      <c r="AM5" s="3"/>
      <c r="AN5" s="3"/>
      <c r="AO5" s="6"/>
      <c r="AP5" s="3"/>
      <c r="AQ5" s="3"/>
      <c r="AR5" s="3"/>
      <c r="AS5" s="7"/>
      <c r="AT5" s="7"/>
      <c r="AU5" s="12" t="s">
        <v>59</v>
      </c>
      <c r="AV5" s="13" t="s">
        <v>60</v>
      </c>
      <c r="AW5" s="12" t="s">
        <v>59</v>
      </c>
      <c r="AX5" s="13" t="s">
        <v>60</v>
      </c>
      <c r="AY5" s="12" t="s">
        <v>59</v>
      </c>
      <c r="AZ5" s="13" t="s">
        <v>60</v>
      </c>
      <c r="BA5" s="12" t="s">
        <v>59</v>
      </c>
      <c r="BB5" s="13" t="s">
        <v>60</v>
      </c>
    </row>
    <row r="6" spans="1:54" ht="52.5" customHeight="1" x14ac:dyDescent="0.3">
      <c r="A6" s="14" t="s">
        <v>61</v>
      </c>
      <c r="B6" s="9" t="s">
        <v>79</v>
      </c>
      <c r="C6" s="15" t="s">
        <v>80</v>
      </c>
      <c r="D6" s="16">
        <v>44131</v>
      </c>
      <c r="E6" s="9" t="s">
        <v>62</v>
      </c>
      <c r="F6" s="9" t="s">
        <v>67</v>
      </c>
      <c r="G6" s="17" t="s">
        <v>81</v>
      </c>
      <c r="H6" s="18" t="s">
        <v>82</v>
      </c>
      <c r="I6" s="18" t="s">
        <v>82</v>
      </c>
      <c r="J6" s="19" t="s">
        <v>83</v>
      </c>
      <c r="K6" s="20">
        <v>1092116000</v>
      </c>
      <c r="L6" s="31">
        <v>44139</v>
      </c>
      <c r="M6" s="34" t="s">
        <v>84</v>
      </c>
      <c r="N6" s="22"/>
      <c r="O6" s="9" t="s">
        <v>69</v>
      </c>
      <c r="P6" s="32" t="s">
        <v>85</v>
      </c>
      <c r="Q6" s="9" t="s">
        <v>70</v>
      </c>
      <c r="R6" s="9" t="s">
        <v>74</v>
      </c>
      <c r="S6" s="23">
        <v>1092116000</v>
      </c>
      <c r="T6" s="23"/>
      <c r="U6" s="31">
        <v>44159</v>
      </c>
      <c r="V6" s="10">
        <v>1</v>
      </c>
      <c r="W6" s="10" t="s">
        <v>86</v>
      </c>
      <c r="X6" s="10" t="s">
        <v>87</v>
      </c>
      <c r="Y6" s="23">
        <v>924000000</v>
      </c>
      <c r="Z6" s="31">
        <v>44159</v>
      </c>
      <c r="AA6" s="10" t="s">
        <v>86</v>
      </c>
      <c r="AB6" s="24" t="s">
        <v>88</v>
      </c>
      <c r="AC6" s="10" t="s">
        <v>87</v>
      </c>
      <c r="AD6" s="10"/>
      <c r="AE6" s="16">
        <v>44186</v>
      </c>
      <c r="AF6" s="16">
        <v>44186</v>
      </c>
      <c r="AG6" s="16">
        <v>44522</v>
      </c>
      <c r="AH6" s="20">
        <v>924000000</v>
      </c>
      <c r="AI6" s="25">
        <f t="shared" ref="AI6" si="0">AH6/K6</f>
        <v>0.84606397122649979</v>
      </c>
      <c r="AJ6" s="26"/>
      <c r="AK6" s="12"/>
      <c r="AL6" s="26"/>
      <c r="AM6" s="9"/>
      <c r="AN6" s="9"/>
      <c r="AO6" s="27"/>
      <c r="AP6" s="9"/>
      <c r="AQ6" s="28"/>
      <c r="AR6" s="9" t="s">
        <v>80</v>
      </c>
      <c r="AS6" s="16"/>
      <c r="AT6" s="16"/>
      <c r="AU6" s="12">
        <v>44196</v>
      </c>
      <c r="AV6" s="28">
        <v>457693940</v>
      </c>
      <c r="AW6" s="16"/>
      <c r="AX6" s="20">
        <v>466306060</v>
      </c>
      <c r="AY6" s="29"/>
      <c r="AZ6" s="30"/>
      <c r="BA6" s="29"/>
      <c r="BB6" s="30"/>
    </row>
    <row r="7" spans="1:54" ht="52.5" customHeight="1" x14ac:dyDescent="0.3">
      <c r="A7" s="35">
        <v>1</v>
      </c>
      <c r="B7" s="36" t="s">
        <v>89</v>
      </c>
      <c r="C7" s="37" t="s">
        <v>90</v>
      </c>
      <c r="D7" s="38">
        <v>44166</v>
      </c>
      <c r="E7" s="36" t="s">
        <v>91</v>
      </c>
      <c r="F7" s="36" t="s">
        <v>67</v>
      </c>
      <c r="G7" s="39" t="s">
        <v>92</v>
      </c>
      <c r="H7" s="40" t="s">
        <v>93</v>
      </c>
      <c r="I7" s="40" t="s">
        <v>93</v>
      </c>
      <c r="J7" s="41" t="s">
        <v>94</v>
      </c>
      <c r="K7" s="42">
        <v>1118676000</v>
      </c>
      <c r="L7" s="43">
        <v>44174</v>
      </c>
      <c r="M7" s="44" t="s">
        <v>95</v>
      </c>
      <c r="N7" s="45">
        <v>0.87995000000000001</v>
      </c>
      <c r="O7" s="36" t="s">
        <v>96</v>
      </c>
      <c r="P7" s="46" t="s">
        <v>97</v>
      </c>
      <c r="Q7" s="36" t="s">
        <v>98</v>
      </c>
      <c r="R7" s="36" t="s">
        <v>99</v>
      </c>
      <c r="S7" s="42">
        <v>1118676000</v>
      </c>
      <c r="T7" s="47">
        <v>1128296650</v>
      </c>
      <c r="U7" s="43">
        <v>44181</v>
      </c>
      <c r="V7" s="48">
        <v>676</v>
      </c>
      <c r="W7" s="48" t="s">
        <v>100</v>
      </c>
      <c r="X7" s="48" t="s">
        <v>101</v>
      </c>
      <c r="Y7" s="47">
        <v>992945000</v>
      </c>
      <c r="Z7" s="38">
        <v>44180</v>
      </c>
      <c r="AA7" s="49" t="s">
        <v>100</v>
      </c>
      <c r="AB7" s="49" t="s">
        <v>100</v>
      </c>
      <c r="AC7" s="49" t="s">
        <v>101</v>
      </c>
      <c r="AD7" s="48">
        <v>1</v>
      </c>
      <c r="AE7" s="38">
        <v>44559</v>
      </c>
      <c r="AF7" s="38">
        <v>43831</v>
      </c>
      <c r="AG7" s="38">
        <v>44561</v>
      </c>
      <c r="AH7" s="42">
        <v>992945000</v>
      </c>
      <c r="AI7" s="50">
        <f>AH7/T7</f>
        <v>0.88003895074934413</v>
      </c>
      <c r="AJ7" s="51"/>
      <c r="AK7" s="52"/>
      <c r="AL7" s="51"/>
      <c r="AM7" s="36"/>
      <c r="AN7" s="36"/>
      <c r="AO7" s="53"/>
      <c r="AP7" s="36"/>
      <c r="AQ7" s="54"/>
      <c r="AR7" s="36" t="s">
        <v>102</v>
      </c>
      <c r="AS7" s="38"/>
      <c r="AT7" s="38"/>
      <c r="AU7" s="52"/>
      <c r="AV7" s="54"/>
      <c r="AW7" s="38"/>
      <c r="AX7" s="54"/>
      <c r="AY7" s="55">
        <v>44229</v>
      </c>
      <c r="AZ7" s="56">
        <v>82745000</v>
      </c>
      <c r="BA7" s="55">
        <v>44260</v>
      </c>
      <c r="BB7" s="56">
        <v>82745000</v>
      </c>
    </row>
    <row r="8" spans="1:54" ht="52.5" customHeight="1" x14ac:dyDescent="0.3">
      <c r="A8" s="35">
        <v>2</v>
      </c>
      <c r="B8" s="36" t="s">
        <v>89</v>
      </c>
      <c r="C8" s="37" t="s">
        <v>103</v>
      </c>
      <c r="D8" s="38">
        <v>44187</v>
      </c>
      <c r="E8" s="36" t="s">
        <v>91</v>
      </c>
      <c r="F8" s="36"/>
      <c r="G8" s="39" t="s">
        <v>104</v>
      </c>
      <c r="H8" s="40" t="s">
        <v>105</v>
      </c>
      <c r="I8" s="40" t="s">
        <v>105</v>
      </c>
      <c r="J8" s="41" t="s">
        <v>106</v>
      </c>
      <c r="K8" s="42">
        <v>6888000</v>
      </c>
      <c r="L8" s="43"/>
      <c r="M8" s="48"/>
      <c r="N8" s="45"/>
      <c r="O8" s="36"/>
      <c r="P8" s="46"/>
      <c r="Q8" s="36"/>
      <c r="R8" s="36"/>
      <c r="S8" s="42"/>
      <c r="T8" s="47"/>
      <c r="U8" s="43"/>
      <c r="V8" s="48"/>
      <c r="W8" s="48"/>
      <c r="X8" s="48"/>
      <c r="Y8" s="47"/>
      <c r="Z8" s="38"/>
      <c r="AA8" s="49" t="s">
        <v>107</v>
      </c>
      <c r="AB8" s="49" t="s">
        <v>108</v>
      </c>
      <c r="AC8" s="49" t="s">
        <v>109</v>
      </c>
      <c r="AD8" s="48"/>
      <c r="AE8" s="38">
        <v>44195</v>
      </c>
      <c r="AF8" s="38">
        <v>44197</v>
      </c>
      <c r="AG8" s="38">
        <v>44561</v>
      </c>
      <c r="AH8" s="42">
        <v>6256800</v>
      </c>
      <c r="AI8" s="50">
        <f t="shared" ref="AI8" si="1">AH8/K8</f>
        <v>0.90836236933797909</v>
      </c>
      <c r="AJ8" s="51"/>
      <c r="AK8" s="52"/>
      <c r="AL8" s="51"/>
      <c r="AM8" s="36"/>
      <c r="AN8" s="36"/>
      <c r="AO8" s="53"/>
      <c r="AP8" s="36"/>
      <c r="AQ8" s="54"/>
      <c r="AR8" s="36" t="s">
        <v>110</v>
      </c>
      <c r="AS8" s="38"/>
      <c r="AT8" s="38"/>
      <c r="AU8" s="52"/>
      <c r="AV8" s="54"/>
      <c r="AW8" s="38"/>
      <c r="AX8" s="54"/>
      <c r="AY8" s="55">
        <v>44224</v>
      </c>
      <c r="AZ8" s="56">
        <v>521400</v>
      </c>
      <c r="BA8" s="55">
        <v>44253</v>
      </c>
      <c r="BB8" s="56">
        <v>521400</v>
      </c>
    </row>
    <row r="9" spans="1:54" ht="52.5" customHeight="1" x14ac:dyDescent="0.3">
      <c r="A9" s="35">
        <v>3</v>
      </c>
      <c r="B9" s="36" t="s">
        <v>89</v>
      </c>
      <c r="C9" s="37" t="s">
        <v>111</v>
      </c>
      <c r="D9" s="38">
        <v>44166</v>
      </c>
      <c r="E9" s="36" t="s">
        <v>91</v>
      </c>
      <c r="F9" s="36" t="s">
        <v>67</v>
      </c>
      <c r="G9" s="39" t="s">
        <v>104</v>
      </c>
      <c r="H9" s="40" t="s">
        <v>112</v>
      </c>
      <c r="I9" s="40" t="s">
        <v>112</v>
      </c>
      <c r="J9" s="41" t="s">
        <v>113</v>
      </c>
      <c r="K9" s="42">
        <v>9960000</v>
      </c>
      <c r="L9" s="43"/>
      <c r="M9" s="48"/>
      <c r="N9" s="45"/>
      <c r="O9" s="36"/>
      <c r="P9" s="36"/>
      <c r="Q9" s="36"/>
      <c r="R9" s="36"/>
      <c r="S9" s="47"/>
      <c r="T9" s="47"/>
      <c r="U9" s="43"/>
      <c r="V9" s="48"/>
      <c r="W9" s="48"/>
      <c r="X9" s="48"/>
      <c r="Y9" s="47"/>
      <c r="Z9" s="57"/>
      <c r="AA9" s="49" t="s">
        <v>114</v>
      </c>
      <c r="AB9" s="49" t="s">
        <v>115</v>
      </c>
      <c r="AC9" s="49" t="s">
        <v>116</v>
      </c>
      <c r="AD9" s="48"/>
      <c r="AE9" s="38">
        <v>44196</v>
      </c>
      <c r="AF9" s="38">
        <v>44197</v>
      </c>
      <c r="AG9" s="38">
        <v>44561</v>
      </c>
      <c r="AH9" s="42">
        <v>9362400</v>
      </c>
      <c r="AI9" s="50">
        <f>AH9/K9</f>
        <v>0.94</v>
      </c>
      <c r="AJ9" s="51"/>
      <c r="AK9" s="52"/>
      <c r="AL9" s="51"/>
      <c r="AM9" s="36"/>
      <c r="AN9" s="36"/>
      <c r="AO9" s="53"/>
      <c r="AP9" s="36"/>
      <c r="AQ9" s="54"/>
      <c r="AR9" s="36" t="s">
        <v>111</v>
      </c>
      <c r="AS9" s="38"/>
      <c r="AT9" s="38"/>
      <c r="AU9" s="52"/>
      <c r="AV9" s="54"/>
      <c r="AW9" s="38"/>
      <c r="AX9" s="54"/>
      <c r="AY9" s="55">
        <v>44231</v>
      </c>
      <c r="AZ9" s="56">
        <v>780200</v>
      </c>
      <c r="BA9" s="55">
        <v>44265</v>
      </c>
      <c r="BB9" s="56">
        <v>780200</v>
      </c>
    </row>
    <row r="10" spans="1:54" ht="52.5" customHeight="1" x14ac:dyDescent="0.3">
      <c r="A10" s="35">
        <v>4</v>
      </c>
      <c r="B10" s="36" t="s">
        <v>89</v>
      </c>
      <c r="C10" s="37" t="s">
        <v>111</v>
      </c>
      <c r="D10" s="38">
        <v>44166</v>
      </c>
      <c r="E10" s="36" t="s">
        <v>91</v>
      </c>
      <c r="F10" s="36" t="s">
        <v>67</v>
      </c>
      <c r="G10" s="39" t="s">
        <v>104</v>
      </c>
      <c r="H10" s="40" t="s">
        <v>117</v>
      </c>
      <c r="I10" s="40" t="s">
        <v>117</v>
      </c>
      <c r="J10" s="41" t="s">
        <v>118</v>
      </c>
      <c r="K10" s="42">
        <v>9960000</v>
      </c>
      <c r="L10" s="43"/>
      <c r="M10" s="48"/>
      <c r="N10" s="45"/>
      <c r="O10" s="36"/>
      <c r="P10" s="36"/>
      <c r="Q10" s="36"/>
      <c r="R10" s="36"/>
      <c r="S10" s="47"/>
      <c r="T10" s="47"/>
      <c r="U10" s="43"/>
      <c r="V10" s="48"/>
      <c r="W10" s="48"/>
      <c r="X10" s="48"/>
      <c r="Y10" s="47"/>
      <c r="Z10" s="57"/>
      <c r="AA10" s="49" t="s">
        <v>119</v>
      </c>
      <c r="AB10" s="49" t="s">
        <v>120</v>
      </c>
      <c r="AC10" s="49" t="s">
        <v>121</v>
      </c>
      <c r="AD10" s="48"/>
      <c r="AE10" s="38">
        <v>44196</v>
      </c>
      <c r="AF10" s="38">
        <v>44197</v>
      </c>
      <c r="AG10" s="38">
        <v>44561</v>
      </c>
      <c r="AH10" s="42">
        <v>9362400</v>
      </c>
      <c r="AI10" s="50">
        <f>AH10/K10</f>
        <v>0.94</v>
      </c>
      <c r="AJ10" s="51"/>
      <c r="AK10" s="52"/>
      <c r="AL10" s="51"/>
      <c r="AM10" s="36"/>
      <c r="AN10" s="36"/>
      <c r="AO10" s="53"/>
      <c r="AP10" s="36"/>
      <c r="AQ10" s="54"/>
      <c r="AR10" s="36" t="s">
        <v>111</v>
      </c>
      <c r="AS10" s="38"/>
      <c r="AT10" s="38"/>
      <c r="AU10" s="52"/>
      <c r="AV10" s="54"/>
      <c r="AW10" s="38"/>
      <c r="AX10" s="54"/>
      <c r="AY10" s="55">
        <v>44237</v>
      </c>
      <c r="AZ10" s="56">
        <v>780200</v>
      </c>
      <c r="BA10" s="55">
        <v>44265</v>
      </c>
      <c r="BB10" s="56">
        <v>780200</v>
      </c>
    </row>
    <row r="11" spans="1:54" ht="52.5" customHeight="1" x14ac:dyDescent="0.3">
      <c r="A11" s="35">
        <v>5</v>
      </c>
      <c r="B11" s="36" t="s">
        <v>89</v>
      </c>
      <c r="C11" s="37" t="s">
        <v>111</v>
      </c>
      <c r="D11" s="38">
        <v>44172</v>
      </c>
      <c r="E11" s="36" t="s">
        <v>91</v>
      </c>
      <c r="F11" s="36" t="s">
        <v>67</v>
      </c>
      <c r="G11" s="39" t="s">
        <v>104</v>
      </c>
      <c r="H11" s="40" t="s">
        <v>122</v>
      </c>
      <c r="I11" s="40" t="s">
        <v>122</v>
      </c>
      <c r="J11" s="41" t="s">
        <v>123</v>
      </c>
      <c r="K11" s="42">
        <v>17480000</v>
      </c>
      <c r="L11" s="43"/>
      <c r="M11" s="48"/>
      <c r="N11" s="45"/>
      <c r="O11" s="36"/>
      <c r="P11" s="36"/>
      <c r="Q11" s="36"/>
      <c r="R11" s="36"/>
      <c r="S11" s="47"/>
      <c r="T11" s="47"/>
      <c r="U11" s="43"/>
      <c r="V11" s="48"/>
      <c r="W11" s="48"/>
      <c r="X11" s="48"/>
      <c r="Y11" s="47"/>
      <c r="Z11" s="57"/>
      <c r="AA11" s="49" t="s">
        <v>124</v>
      </c>
      <c r="AB11" s="49" t="s">
        <v>125</v>
      </c>
      <c r="AC11" s="49" t="s">
        <v>126</v>
      </c>
      <c r="AD11" s="48"/>
      <c r="AE11" s="38">
        <v>44196</v>
      </c>
      <c r="AF11" s="38">
        <v>44197</v>
      </c>
      <c r="AG11" s="38">
        <v>44561</v>
      </c>
      <c r="AH11" s="42">
        <v>15850000</v>
      </c>
      <c r="AI11" s="50">
        <f>AH11/K11</f>
        <v>0.90675057208237986</v>
      </c>
      <c r="AJ11" s="51"/>
      <c r="AK11" s="52"/>
      <c r="AL11" s="51"/>
      <c r="AM11" s="36"/>
      <c r="AN11" s="36"/>
      <c r="AO11" s="53"/>
      <c r="AP11" s="36"/>
      <c r="AQ11" s="54"/>
      <c r="AR11" s="36" t="s">
        <v>111</v>
      </c>
      <c r="AS11" s="38"/>
      <c r="AT11" s="38"/>
      <c r="AU11" s="52"/>
      <c r="AV11" s="54"/>
      <c r="AW11" s="38"/>
      <c r="AX11" s="54"/>
      <c r="AY11" s="55"/>
      <c r="AZ11" s="54"/>
      <c r="BA11" s="55"/>
      <c r="BB11" s="54"/>
    </row>
    <row r="12" spans="1:54" ht="52.5" customHeight="1" x14ac:dyDescent="0.3">
      <c r="A12" s="35">
        <v>6</v>
      </c>
      <c r="B12" s="36" t="s">
        <v>89</v>
      </c>
      <c r="C12" s="37" t="s">
        <v>78</v>
      </c>
      <c r="D12" s="38">
        <v>44173</v>
      </c>
      <c r="E12" s="36" t="s">
        <v>91</v>
      </c>
      <c r="F12" s="36" t="s">
        <v>67</v>
      </c>
      <c r="G12" s="39" t="s">
        <v>104</v>
      </c>
      <c r="H12" s="58" t="s">
        <v>127</v>
      </c>
      <c r="I12" s="58" t="s">
        <v>127</v>
      </c>
      <c r="J12" s="41" t="s">
        <v>128</v>
      </c>
      <c r="K12" s="42">
        <v>16830000</v>
      </c>
      <c r="L12" s="43"/>
      <c r="M12" s="48"/>
      <c r="N12" s="45"/>
      <c r="O12" s="36"/>
      <c r="P12" s="36"/>
      <c r="Q12" s="36"/>
      <c r="R12" s="36"/>
      <c r="S12" s="47"/>
      <c r="T12" s="47"/>
      <c r="U12" s="43"/>
      <c r="V12" s="48"/>
      <c r="W12" s="48"/>
      <c r="X12" s="48"/>
      <c r="Y12" s="47"/>
      <c r="Z12" s="57"/>
      <c r="AA12" s="49" t="s">
        <v>129</v>
      </c>
      <c r="AB12" s="49" t="s">
        <v>130</v>
      </c>
      <c r="AC12" s="49" t="s">
        <v>131</v>
      </c>
      <c r="AD12" s="48"/>
      <c r="AE12" s="38">
        <v>44196</v>
      </c>
      <c r="AF12" s="38">
        <v>44197</v>
      </c>
      <c r="AG12" s="38">
        <v>44561</v>
      </c>
      <c r="AH12" s="42">
        <v>15648000</v>
      </c>
      <c r="AI12" s="50">
        <f t="shared" ref="AI12" si="2">AH12/K12</f>
        <v>0.92976827094474157</v>
      </c>
      <c r="AJ12" s="51"/>
      <c r="AK12" s="52"/>
      <c r="AL12" s="51"/>
      <c r="AM12" s="36"/>
      <c r="AN12" s="36"/>
      <c r="AO12" s="53"/>
      <c r="AP12" s="36"/>
      <c r="AQ12" s="54"/>
      <c r="AR12" s="36" t="s">
        <v>102</v>
      </c>
      <c r="AS12" s="38"/>
      <c r="AT12" s="38"/>
      <c r="AU12" s="52"/>
      <c r="AV12" s="54"/>
      <c r="AW12" s="38"/>
      <c r="AX12" s="54"/>
      <c r="AY12" s="55">
        <v>44230</v>
      </c>
      <c r="AZ12" s="56">
        <v>1304000</v>
      </c>
      <c r="BA12" s="55">
        <v>44260</v>
      </c>
      <c r="BB12" s="56">
        <v>1304000</v>
      </c>
    </row>
    <row r="13" spans="1:54" ht="52.5" customHeight="1" x14ac:dyDescent="0.3">
      <c r="A13" s="35">
        <v>7</v>
      </c>
      <c r="B13" s="36" t="s">
        <v>72</v>
      </c>
      <c r="C13" s="37" t="s">
        <v>73</v>
      </c>
      <c r="D13" s="38">
        <v>44179</v>
      </c>
      <c r="E13" s="36" t="s">
        <v>62</v>
      </c>
      <c r="F13" s="36" t="s">
        <v>67</v>
      </c>
      <c r="G13" s="39" t="s">
        <v>68</v>
      </c>
      <c r="H13" s="40" t="s">
        <v>132</v>
      </c>
      <c r="I13" s="40" t="s">
        <v>133</v>
      </c>
      <c r="J13" s="41" t="s">
        <v>134</v>
      </c>
      <c r="K13" s="42">
        <v>30000000</v>
      </c>
      <c r="L13" s="59">
        <v>44560</v>
      </c>
      <c r="M13" s="60" t="s">
        <v>135</v>
      </c>
      <c r="N13" s="45">
        <v>0.88</v>
      </c>
      <c r="O13" s="36" t="s">
        <v>69</v>
      </c>
      <c r="P13" s="46" t="s">
        <v>136</v>
      </c>
      <c r="Q13" s="36" t="s">
        <v>70</v>
      </c>
      <c r="R13" s="36" t="s">
        <v>71</v>
      </c>
      <c r="S13" s="47">
        <v>30000000</v>
      </c>
      <c r="T13" s="47">
        <v>30004200</v>
      </c>
      <c r="U13" s="59">
        <v>44201</v>
      </c>
      <c r="V13" s="48">
        <v>4</v>
      </c>
      <c r="W13" s="48" t="s">
        <v>137</v>
      </c>
      <c r="X13" s="48" t="s">
        <v>138</v>
      </c>
      <c r="Y13" s="47">
        <v>26426400</v>
      </c>
      <c r="Z13" s="59">
        <v>44200</v>
      </c>
      <c r="AA13" s="48" t="s">
        <v>139</v>
      </c>
      <c r="AB13" s="49" t="s">
        <v>140</v>
      </c>
      <c r="AC13" s="48" t="s">
        <v>138</v>
      </c>
      <c r="AD13" s="48">
        <v>1</v>
      </c>
      <c r="AE13" s="38">
        <v>44204</v>
      </c>
      <c r="AF13" s="38">
        <v>44204</v>
      </c>
      <c r="AG13" s="38">
        <v>44246</v>
      </c>
      <c r="AH13" s="47">
        <v>26426400</v>
      </c>
      <c r="AI13" s="50">
        <f>AH13/T13</f>
        <v>0.88075669406283119</v>
      </c>
      <c r="AJ13" s="51"/>
      <c r="AK13" s="52"/>
      <c r="AL13" s="51"/>
      <c r="AM13" s="36"/>
      <c r="AN13" s="36"/>
      <c r="AO13" s="53"/>
      <c r="AP13" s="36"/>
      <c r="AQ13" s="54"/>
      <c r="AR13" s="36" t="s">
        <v>75</v>
      </c>
      <c r="AS13" s="38">
        <v>44246</v>
      </c>
      <c r="AT13" s="38">
        <v>44249</v>
      </c>
      <c r="AU13" s="52"/>
      <c r="AV13" s="54"/>
      <c r="AW13" s="38">
        <v>44253</v>
      </c>
      <c r="AX13" s="47">
        <v>26426400</v>
      </c>
      <c r="AY13" s="55"/>
      <c r="AZ13" s="56"/>
      <c r="BA13" s="55"/>
      <c r="BB13" s="56"/>
    </row>
    <row r="14" spans="1:54" ht="52.5" customHeight="1" x14ac:dyDescent="0.3">
      <c r="A14" s="35">
        <v>8</v>
      </c>
      <c r="B14" s="36" t="s">
        <v>89</v>
      </c>
      <c r="C14" s="37" t="s">
        <v>102</v>
      </c>
      <c r="D14" s="38">
        <v>44208</v>
      </c>
      <c r="E14" s="36" t="s">
        <v>141</v>
      </c>
      <c r="F14" s="36" t="s">
        <v>67</v>
      </c>
      <c r="G14" s="39" t="s">
        <v>104</v>
      </c>
      <c r="H14" s="40" t="s">
        <v>142</v>
      </c>
      <c r="I14" s="40" t="s">
        <v>142</v>
      </c>
      <c r="J14" s="40" t="s">
        <v>143</v>
      </c>
      <c r="K14" s="42">
        <v>3850000</v>
      </c>
      <c r="L14" s="43"/>
      <c r="M14" s="48"/>
      <c r="N14" s="45"/>
      <c r="O14" s="36"/>
      <c r="P14" s="36"/>
      <c r="Q14" s="36"/>
      <c r="R14" s="36"/>
      <c r="S14" s="47"/>
      <c r="T14" s="47"/>
      <c r="U14" s="43"/>
      <c r="V14" s="48"/>
      <c r="W14" s="48"/>
      <c r="X14" s="48"/>
      <c r="Y14" s="47"/>
      <c r="Z14" s="57"/>
      <c r="AA14" s="48" t="s">
        <v>144</v>
      </c>
      <c r="AB14" s="49" t="s">
        <v>145</v>
      </c>
      <c r="AC14" s="48" t="s">
        <v>146</v>
      </c>
      <c r="AD14" s="48"/>
      <c r="AE14" s="38">
        <v>44210</v>
      </c>
      <c r="AF14" s="38"/>
      <c r="AG14" s="38">
        <v>44225</v>
      </c>
      <c r="AH14" s="47">
        <v>3300000</v>
      </c>
      <c r="AI14" s="50">
        <f>AH14/K14</f>
        <v>0.8571428571428571</v>
      </c>
      <c r="AJ14" s="51"/>
      <c r="AK14" s="52"/>
      <c r="AL14" s="51"/>
      <c r="AM14" s="36"/>
      <c r="AN14" s="36"/>
      <c r="AO14" s="53"/>
      <c r="AP14" s="36"/>
      <c r="AQ14" s="54"/>
      <c r="AR14" s="36" t="s">
        <v>102</v>
      </c>
      <c r="AS14" s="38">
        <v>44216</v>
      </c>
      <c r="AT14" s="38">
        <v>44216</v>
      </c>
      <c r="AU14" s="52"/>
      <c r="AV14" s="54"/>
      <c r="AW14" s="38">
        <v>44223</v>
      </c>
      <c r="AX14" s="42">
        <v>3300000</v>
      </c>
      <c r="AY14" s="55"/>
      <c r="AZ14" s="56"/>
      <c r="BA14" s="55"/>
      <c r="BB14" s="56"/>
    </row>
    <row r="15" spans="1:54" ht="52.5" customHeight="1" x14ac:dyDescent="0.3">
      <c r="A15" s="35">
        <v>9</v>
      </c>
      <c r="B15" s="36" t="s">
        <v>147</v>
      </c>
      <c r="C15" s="37" t="s">
        <v>102</v>
      </c>
      <c r="D15" s="38">
        <v>44207</v>
      </c>
      <c r="E15" s="36" t="s">
        <v>62</v>
      </c>
      <c r="F15" s="36" t="s">
        <v>67</v>
      </c>
      <c r="G15" s="39" t="s">
        <v>63</v>
      </c>
      <c r="H15" s="40" t="s">
        <v>148</v>
      </c>
      <c r="I15" s="40" t="s">
        <v>148</v>
      </c>
      <c r="J15" s="41" t="s">
        <v>149</v>
      </c>
      <c r="K15" s="42">
        <v>6800000</v>
      </c>
      <c r="L15" s="43"/>
      <c r="M15" s="48"/>
      <c r="N15" s="45"/>
      <c r="O15" s="36"/>
      <c r="P15" s="36"/>
      <c r="Q15" s="36"/>
      <c r="R15" s="36"/>
      <c r="S15" s="47"/>
      <c r="T15" s="47"/>
      <c r="U15" s="43"/>
      <c r="V15" s="48"/>
      <c r="W15" s="48"/>
      <c r="X15" s="48"/>
      <c r="Y15" s="47"/>
      <c r="Z15" s="57"/>
      <c r="AA15" s="49" t="s">
        <v>150</v>
      </c>
      <c r="AB15" s="49" t="s">
        <v>151</v>
      </c>
      <c r="AC15" s="49" t="s">
        <v>152</v>
      </c>
      <c r="AD15" s="48"/>
      <c r="AE15" s="38">
        <v>44214</v>
      </c>
      <c r="AF15" s="38">
        <v>44214</v>
      </c>
      <c r="AG15" s="38">
        <v>44547</v>
      </c>
      <c r="AH15" s="42">
        <v>4851000</v>
      </c>
      <c r="AI15" s="50">
        <f>AH15/K15</f>
        <v>0.71338235294117647</v>
      </c>
      <c r="AJ15" s="51"/>
      <c r="AK15" s="52"/>
      <c r="AL15" s="51"/>
      <c r="AM15" s="36"/>
      <c r="AN15" s="36"/>
      <c r="AO15" s="53"/>
      <c r="AP15" s="36"/>
      <c r="AQ15" s="54"/>
      <c r="AR15" s="36" t="s">
        <v>102</v>
      </c>
      <c r="AS15" s="38"/>
      <c r="AT15" s="38"/>
      <c r="AU15" s="52"/>
      <c r="AV15" s="54"/>
      <c r="AW15" s="38"/>
      <c r="AX15" s="42"/>
      <c r="AY15" s="55"/>
      <c r="AZ15" s="56"/>
      <c r="BA15" s="55"/>
      <c r="BB15" s="56"/>
    </row>
    <row r="16" spans="1:54" ht="52.5" customHeight="1" x14ac:dyDescent="0.3">
      <c r="A16" s="35">
        <v>10</v>
      </c>
      <c r="B16" s="36" t="s">
        <v>147</v>
      </c>
      <c r="C16" s="37" t="s">
        <v>102</v>
      </c>
      <c r="D16" s="38">
        <v>44208</v>
      </c>
      <c r="E16" s="36" t="s">
        <v>62</v>
      </c>
      <c r="F16" s="36" t="s">
        <v>67</v>
      </c>
      <c r="G16" s="39" t="s">
        <v>63</v>
      </c>
      <c r="H16" s="40" t="s">
        <v>153</v>
      </c>
      <c r="I16" s="40" t="s">
        <v>153</v>
      </c>
      <c r="J16" s="41" t="s">
        <v>154</v>
      </c>
      <c r="K16" s="42">
        <v>4000000</v>
      </c>
      <c r="L16" s="43"/>
      <c r="M16" s="48"/>
      <c r="N16" s="45"/>
      <c r="O16" s="36"/>
      <c r="P16" s="36"/>
      <c r="Q16" s="36"/>
      <c r="R16" s="36"/>
      <c r="S16" s="47"/>
      <c r="T16" s="47"/>
      <c r="U16" s="43"/>
      <c r="V16" s="48"/>
      <c r="W16" s="48"/>
      <c r="X16" s="48"/>
      <c r="Y16" s="47"/>
      <c r="Z16" s="57"/>
      <c r="AA16" s="49" t="s">
        <v>155</v>
      </c>
      <c r="AB16" s="49" t="s">
        <v>156</v>
      </c>
      <c r="AC16" s="49" t="s">
        <v>157</v>
      </c>
      <c r="AD16" s="48"/>
      <c r="AE16" s="38">
        <v>44210</v>
      </c>
      <c r="AF16" s="38">
        <v>44210</v>
      </c>
      <c r="AG16" s="38">
        <v>44547</v>
      </c>
      <c r="AH16" s="42">
        <v>3850000</v>
      </c>
      <c r="AI16" s="50">
        <f>AH16/K16</f>
        <v>0.96250000000000002</v>
      </c>
      <c r="AJ16" s="51"/>
      <c r="AK16" s="52"/>
      <c r="AL16" s="51"/>
      <c r="AM16" s="36"/>
      <c r="AN16" s="36"/>
      <c r="AO16" s="53"/>
      <c r="AP16" s="36"/>
      <c r="AQ16" s="54"/>
      <c r="AR16" s="36" t="s">
        <v>102</v>
      </c>
      <c r="AS16" s="38"/>
      <c r="AT16" s="38"/>
      <c r="AU16" s="52"/>
      <c r="AV16" s="54"/>
      <c r="AW16" s="38"/>
      <c r="AX16" s="42"/>
      <c r="AY16" s="55"/>
      <c r="AZ16" s="56"/>
      <c r="BA16" s="55"/>
      <c r="BB16" s="56"/>
    </row>
    <row r="17" spans="1:54" ht="52.5" customHeight="1" x14ac:dyDescent="0.3">
      <c r="A17" s="35">
        <v>11</v>
      </c>
      <c r="B17" s="36" t="s">
        <v>147</v>
      </c>
      <c r="C17" s="37" t="s">
        <v>102</v>
      </c>
      <c r="D17" s="38">
        <v>44210</v>
      </c>
      <c r="E17" s="36" t="s">
        <v>62</v>
      </c>
      <c r="F17" s="36" t="s">
        <v>67</v>
      </c>
      <c r="G17" s="39" t="s">
        <v>63</v>
      </c>
      <c r="H17" s="40" t="s">
        <v>158</v>
      </c>
      <c r="I17" s="40" t="s">
        <v>158</v>
      </c>
      <c r="J17" s="41" t="s">
        <v>159</v>
      </c>
      <c r="K17" s="42">
        <v>2700000</v>
      </c>
      <c r="L17" s="43"/>
      <c r="M17" s="48"/>
      <c r="N17" s="45"/>
      <c r="O17" s="36"/>
      <c r="P17" s="36"/>
      <c r="Q17" s="36"/>
      <c r="R17" s="36"/>
      <c r="S17" s="47"/>
      <c r="T17" s="47"/>
      <c r="U17" s="43"/>
      <c r="V17" s="48"/>
      <c r="W17" s="48"/>
      <c r="X17" s="48"/>
      <c r="Y17" s="47"/>
      <c r="Z17" s="57"/>
      <c r="AA17" s="49" t="s">
        <v>160</v>
      </c>
      <c r="AB17" s="49" t="s">
        <v>161</v>
      </c>
      <c r="AC17" s="49" t="s">
        <v>162</v>
      </c>
      <c r="AD17" s="48"/>
      <c r="AE17" s="38">
        <v>44214</v>
      </c>
      <c r="AF17" s="38">
        <v>44214</v>
      </c>
      <c r="AG17" s="38">
        <v>44547</v>
      </c>
      <c r="AH17" s="42">
        <v>2596000</v>
      </c>
      <c r="AI17" s="50">
        <f t="shared" ref="AI17:AI21" si="3">AH17/K17</f>
        <v>0.96148148148148149</v>
      </c>
      <c r="AJ17" s="51"/>
      <c r="AK17" s="52"/>
      <c r="AL17" s="51"/>
      <c r="AM17" s="36"/>
      <c r="AN17" s="36"/>
      <c r="AO17" s="53"/>
      <c r="AP17" s="36"/>
      <c r="AQ17" s="54"/>
      <c r="AR17" s="36" t="s">
        <v>102</v>
      </c>
      <c r="AS17" s="38"/>
      <c r="AT17" s="38"/>
      <c r="AU17" s="52"/>
      <c r="AV17" s="54"/>
      <c r="AW17" s="38"/>
      <c r="AX17" s="54"/>
      <c r="AY17" s="55"/>
      <c r="AZ17" s="56"/>
      <c r="BA17" s="55"/>
      <c r="BB17" s="56"/>
    </row>
    <row r="18" spans="1:54" ht="52.5" customHeight="1" x14ac:dyDescent="0.3">
      <c r="A18" s="35">
        <v>12</v>
      </c>
      <c r="B18" s="36" t="s">
        <v>147</v>
      </c>
      <c r="C18" s="37" t="s">
        <v>102</v>
      </c>
      <c r="D18" s="38">
        <v>44210</v>
      </c>
      <c r="E18" s="36" t="s">
        <v>62</v>
      </c>
      <c r="F18" s="36" t="s">
        <v>67</v>
      </c>
      <c r="G18" s="39" t="s">
        <v>63</v>
      </c>
      <c r="H18" s="40" t="s">
        <v>163</v>
      </c>
      <c r="I18" s="40" t="s">
        <v>163</v>
      </c>
      <c r="J18" s="41" t="s">
        <v>164</v>
      </c>
      <c r="K18" s="42">
        <v>4500000</v>
      </c>
      <c r="L18" s="43"/>
      <c r="M18" s="48"/>
      <c r="N18" s="45"/>
      <c r="O18" s="36"/>
      <c r="P18" s="36"/>
      <c r="Q18" s="36"/>
      <c r="R18" s="36"/>
      <c r="S18" s="47"/>
      <c r="T18" s="47"/>
      <c r="U18" s="43"/>
      <c r="V18" s="48"/>
      <c r="W18" s="48"/>
      <c r="X18" s="48"/>
      <c r="Y18" s="47"/>
      <c r="Z18" s="57"/>
      <c r="AA18" s="49" t="s">
        <v>160</v>
      </c>
      <c r="AB18" s="49" t="s">
        <v>161</v>
      </c>
      <c r="AC18" s="49" t="s">
        <v>162</v>
      </c>
      <c r="AD18" s="48"/>
      <c r="AE18" s="38">
        <v>44214</v>
      </c>
      <c r="AF18" s="38">
        <v>44214</v>
      </c>
      <c r="AG18" s="38">
        <v>44547</v>
      </c>
      <c r="AH18" s="42">
        <v>4380000</v>
      </c>
      <c r="AI18" s="50">
        <f t="shared" si="3"/>
        <v>0.97333333333333338</v>
      </c>
      <c r="AJ18" s="51"/>
      <c r="AK18" s="52"/>
      <c r="AL18" s="51"/>
      <c r="AM18" s="36"/>
      <c r="AN18" s="36"/>
      <c r="AO18" s="53"/>
      <c r="AP18" s="36"/>
      <c r="AQ18" s="54"/>
      <c r="AR18" s="36" t="s">
        <v>102</v>
      </c>
      <c r="AS18" s="38"/>
      <c r="AT18" s="38"/>
      <c r="AU18" s="52"/>
      <c r="AV18" s="54"/>
      <c r="AW18" s="38"/>
      <c r="AX18" s="54"/>
      <c r="AY18" s="55"/>
      <c r="AZ18" s="56"/>
      <c r="BA18" s="55"/>
      <c r="BB18" s="56"/>
    </row>
    <row r="19" spans="1:54" ht="52.5" customHeight="1" x14ac:dyDescent="0.3">
      <c r="A19" s="35">
        <v>13</v>
      </c>
      <c r="B19" s="36" t="s">
        <v>147</v>
      </c>
      <c r="C19" s="37" t="s">
        <v>102</v>
      </c>
      <c r="D19" s="38">
        <v>44210</v>
      </c>
      <c r="E19" s="36" t="s">
        <v>62</v>
      </c>
      <c r="F19" s="36" t="s">
        <v>67</v>
      </c>
      <c r="G19" s="39" t="s">
        <v>63</v>
      </c>
      <c r="H19" s="40" t="s">
        <v>165</v>
      </c>
      <c r="I19" s="40" t="s">
        <v>166</v>
      </c>
      <c r="J19" s="41" t="s">
        <v>167</v>
      </c>
      <c r="K19" s="42">
        <v>8140000</v>
      </c>
      <c r="L19" s="43"/>
      <c r="M19" s="48"/>
      <c r="N19" s="45"/>
      <c r="O19" s="36"/>
      <c r="P19" s="36"/>
      <c r="Q19" s="36"/>
      <c r="R19" s="36"/>
      <c r="S19" s="47"/>
      <c r="T19" s="47"/>
      <c r="U19" s="43"/>
      <c r="V19" s="48"/>
      <c r="W19" s="48"/>
      <c r="X19" s="48"/>
      <c r="Y19" s="47"/>
      <c r="Z19" s="57"/>
      <c r="AA19" s="49" t="s">
        <v>168</v>
      </c>
      <c r="AB19" s="49" t="s">
        <v>169</v>
      </c>
      <c r="AC19" s="49" t="s">
        <v>170</v>
      </c>
      <c r="AD19" s="48"/>
      <c r="AE19" s="38">
        <v>44214</v>
      </c>
      <c r="AF19" s="38">
        <v>44214</v>
      </c>
      <c r="AG19" s="38">
        <v>44547</v>
      </c>
      <c r="AH19" s="42">
        <v>7480000</v>
      </c>
      <c r="AI19" s="50">
        <f t="shared" si="3"/>
        <v>0.91891891891891897</v>
      </c>
      <c r="AJ19" s="51"/>
      <c r="AK19" s="52"/>
      <c r="AL19" s="51"/>
      <c r="AM19" s="36"/>
      <c r="AN19" s="36"/>
      <c r="AO19" s="53"/>
      <c r="AP19" s="36"/>
      <c r="AQ19" s="54"/>
      <c r="AR19" s="36" t="s">
        <v>102</v>
      </c>
      <c r="AS19" s="38"/>
      <c r="AT19" s="38"/>
      <c r="AU19" s="52"/>
      <c r="AV19" s="54"/>
      <c r="AW19" s="38"/>
      <c r="AX19" s="42"/>
      <c r="AY19" s="55"/>
      <c r="AZ19" s="56"/>
      <c r="BA19" s="55"/>
      <c r="BB19" s="56"/>
    </row>
    <row r="20" spans="1:54" ht="52.5" customHeight="1" x14ac:dyDescent="0.3">
      <c r="A20" s="35">
        <v>14</v>
      </c>
      <c r="B20" s="36" t="s">
        <v>147</v>
      </c>
      <c r="C20" s="37" t="s">
        <v>102</v>
      </c>
      <c r="D20" s="38">
        <v>44211</v>
      </c>
      <c r="E20" s="36" t="s">
        <v>62</v>
      </c>
      <c r="F20" s="36"/>
      <c r="G20" s="39" t="s">
        <v>63</v>
      </c>
      <c r="H20" s="40" t="s">
        <v>171</v>
      </c>
      <c r="I20" s="40" t="s">
        <v>171</v>
      </c>
      <c r="J20" s="41" t="s">
        <v>172</v>
      </c>
      <c r="K20" s="42">
        <v>3400000</v>
      </c>
      <c r="L20" s="43"/>
      <c r="M20" s="48"/>
      <c r="N20" s="45"/>
      <c r="O20" s="36"/>
      <c r="P20" s="36"/>
      <c r="Q20" s="36"/>
      <c r="R20" s="36"/>
      <c r="S20" s="47"/>
      <c r="T20" s="47"/>
      <c r="U20" s="43"/>
      <c r="V20" s="48"/>
      <c r="W20" s="48"/>
      <c r="X20" s="48"/>
      <c r="Y20" s="47"/>
      <c r="Z20" s="57"/>
      <c r="AA20" s="49" t="s">
        <v>173</v>
      </c>
      <c r="AB20" s="49" t="s">
        <v>174</v>
      </c>
      <c r="AC20" s="49" t="s">
        <v>175</v>
      </c>
      <c r="AD20" s="48"/>
      <c r="AE20" s="38">
        <v>44217</v>
      </c>
      <c r="AF20" s="38">
        <v>44217</v>
      </c>
      <c r="AG20" s="38">
        <v>44253</v>
      </c>
      <c r="AH20" s="42">
        <v>3000000</v>
      </c>
      <c r="AI20" s="50">
        <f t="shared" si="3"/>
        <v>0.88235294117647056</v>
      </c>
      <c r="AJ20" s="51"/>
      <c r="AK20" s="52"/>
      <c r="AL20" s="51"/>
      <c r="AM20" s="36"/>
      <c r="AN20" s="36"/>
      <c r="AO20" s="53"/>
      <c r="AP20" s="36"/>
      <c r="AQ20" s="54"/>
      <c r="AR20" s="36" t="s">
        <v>102</v>
      </c>
      <c r="AS20" s="38">
        <v>44253</v>
      </c>
      <c r="AT20" s="38">
        <v>44253</v>
      </c>
      <c r="AU20" s="52"/>
      <c r="AV20" s="54"/>
      <c r="AW20" s="38">
        <v>44260</v>
      </c>
      <c r="AX20" s="42">
        <v>3000000</v>
      </c>
      <c r="AY20" s="55"/>
      <c r="AZ20" s="56"/>
      <c r="BA20" s="55"/>
      <c r="BB20" s="56"/>
    </row>
    <row r="21" spans="1:54" ht="52.5" customHeight="1" x14ac:dyDescent="0.3">
      <c r="A21" s="14">
        <v>15</v>
      </c>
      <c r="B21" s="9" t="s">
        <v>72</v>
      </c>
      <c r="C21" s="15" t="s">
        <v>176</v>
      </c>
      <c r="D21" s="16">
        <v>44233</v>
      </c>
      <c r="E21" s="9" t="s">
        <v>141</v>
      </c>
      <c r="F21" s="9" t="s">
        <v>67</v>
      </c>
      <c r="G21" s="17" t="s">
        <v>63</v>
      </c>
      <c r="H21" s="18" t="s">
        <v>177</v>
      </c>
      <c r="I21" s="18" t="s">
        <v>171</v>
      </c>
      <c r="J21" s="19" t="s">
        <v>178</v>
      </c>
      <c r="K21" s="20">
        <v>2535500</v>
      </c>
      <c r="L21" s="21"/>
      <c r="M21" s="10"/>
      <c r="N21" s="22"/>
      <c r="O21" s="9"/>
      <c r="P21" s="9"/>
      <c r="Q21" s="9"/>
      <c r="R21" s="9"/>
      <c r="S21" s="23"/>
      <c r="T21" s="23"/>
      <c r="U21" s="21"/>
      <c r="V21" s="10"/>
      <c r="W21" s="10"/>
      <c r="X21" s="10"/>
      <c r="Y21" s="23"/>
      <c r="Z21" s="11"/>
      <c r="AA21" s="24" t="s">
        <v>179</v>
      </c>
      <c r="AB21" s="24" t="s">
        <v>180</v>
      </c>
      <c r="AC21" s="24" t="s">
        <v>181</v>
      </c>
      <c r="AD21" s="10"/>
      <c r="AE21" s="16">
        <v>44236</v>
      </c>
      <c r="AF21" s="16"/>
      <c r="AG21" s="16">
        <v>44253</v>
      </c>
      <c r="AH21" s="20">
        <v>2189000</v>
      </c>
      <c r="AI21" s="25">
        <f t="shared" si="3"/>
        <v>0.8633405639913232</v>
      </c>
      <c r="AJ21" s="26"/>
      <c r="AK21" s="12"/>
      <c r="AL21" s="26"/>
      <c r="AM21" s="9"/>
      <c r="AN21" s="9"/>
      <c r="AO21" s="27"/>
      <c r="AP21" s="9"/>
      <c r="AQ21" s="28"/>
      <c r="AR21" s="9" t="s">
        <v>176</v>
      </c>
      <c r="AS21" s="16">
        <v>44245</v>
      </c>
      <c r="AT21" s="16">
        <v>44245</v>
      </c>
      <c r="AU21" s="12"/>
      <c r="AV21" s="28"/>
      <c r="AW21" s="16">
        <v>44252</v>
      </c>
      <c r="AX21" s="20">
        <v>2189000</v>
      </c>
      <c r="AY21" s="29"/>
      <c r="AZ21" s="30"/>
      <c r="BA21" s="29"/>
      <c r="BB21" s="30"/>
    </row>
    <row r="22" spans="1:54" ht="52.5" customHeight="1" x14ac:dyDescent="0.3">
      <c r="A22" s="14">
        <v>16</v>
      </c>
      <c r="B22" s="9" t="s">
        <v>182</v>
      </c>
      <c r="C22" s="15" t="s">
        <v>76</v>
      </c>
      <c r="D22" s="16">
        <v>44236</v>
      </c>
      <c r="E22" s="9" t="s">
        <v>91</v>
      </c>
      <c r="F22" s="9" t="s">
        <v>67</v>
      </c>
      <c r="G22" s="17" t="s">
        <v>104</v>
      </c>
      <c r="H22" s="18" t="s">
        <v>183</v>
      </c>
      <c r="I22" s="18" t="s">
        <v>183</v>
      </c>
      <c r="J22" s="19" t="s">
        <v>184</v>
      </c>
      <c r="K22" s="20">
        <v>9900000</v>
      </c>
      <c r="L22" s="21"/>
      <c r="M22" s="10"/>
      <c r="N22" s="22"/>
      <c r="O22" s="9"/>
      <c r="P22" s="9"/>
      <c r="Q22" s="9"/>
      <c r="R22" s="9"/>
      <c r="S22" s="23"/>
      <c r="T22" s="23"/>
      <c r="U22" s="21"/>
      <c r="V22" s="10"/>
      <c r="W22" s="10"/>
      <c r="X22" s="10"/>
      <c r="Y22" s="23"/>
      <c r="Z22" s="11"/>
      <c r="AA22" s="24" t="s">
        <v>119</v>
      </c>
      <c r="AB22" s="24" t="s">
        <v>120</v>
      </c>
      <c r="AC22" s="24" t="s">
        <v>121</v>
      </c>
      <c r="AD22" s="10"/>
      <c r="AE22" s="16">
        <v>44245</v>
      </c>
      <c r="AF22" s="16">
        <v>44266</v>
      </c>
      <c r="AG22" s="16">
        <v>44540</v>
      </c>
      <c r="AH22" s="20">
        <v>9306000</v>
      </c>
      <c r="AI22" s="25">
        <f>AH22/K22</f>
        <v>0.94</v>
      </c>
      <c r="AJ22" s="26"/>
      <c r="AK22" s="12"/>
      <c r="AL22" s="26"/>
      <c r="AM22" s="9"/>
      <c r="AN22" s="9"/>
      <c r="AO22" s="27"/>
      <c r="AP22" s="9"/>
      <c r="AQ22" s="28"/>
      <c r="AR22" s="9" t="s">
        <v>76</v>
      </c>
      <c r="AS22" s="16"/>
      <c r="AT22" s="16"/>
      <c r="AU22" s="12"/>
      <c r="AV22" s="28"/>
      <c r="AW22" s="16"/>
      <c r="AX22" s="28"/>
      <c r="AY22" s="29"/>
      <c r="AZ22" s="30"/>
      <c r="BA22" s="29"/>
      <c r="BB22" s="30"/>
    </row>
    <row r="23" spans="1:54" ht="54.75" customHeight="1" x14ac:dyDescent="0.3">
      <c r="A23" s="14">
        <v>17</v>
      </c>
      <c r="B23" s="9" t="s">
        <v>185</v>
      </c>
      <c r="C23" s="15" t="s">
        <v>186</v>
      </c>
      <c r="D23" s="16">
        <v>44165</v>
      </c>
      <c r="E23" s="9" t="s">
        <v>62</v>
      </c>
      <c r="F23" s="9" t="s">
        <v>67</v>
      </c>
      <c r="G23" s="17" t="s">
        <v>187</v>
      </c>
      <c r="H23" s="18" t="s">
        <v>188</v>
      </c>
      <c r="I23" s="18" t="s">
        <v>188</v>
      </c>
      <c r="J23" s="19" t="s">
        <v>189</v>
      </c>
      <c r="K23" s="20">
        <v>55000000</v>
      </c>
      <c r="L23" s="31">
        <v>44201</v>
      </c>
      <c r="M23" s="61" t="s">
        <v>190</v>
      </c>
      <c r="N23" s="22"/>
      <c r="O23" s="9" t="s">
        <v>69</v>
      </c>
      <c r="P23" s="32" t="s">
        <v>191</v>
      </c>
      <c r="Q23" s="9" t="s">
        <v>70</v>
      </c>
      <c r="R23" s="9" t="s">
        <v>192</v>
      </c>
      <c r="S23" s="23">
        <v>55000000</v>
      </c>
      <c r="T23" s="23"/>
      <c r="U23" s="31">
        <v>44214</v>
      </c>
      <c r="V23" s="10">
        <v>4</v>
      </c>
      <c r="W23" s="10" t="s">
        <v>193</v>
      </c>
      <c r="X23" s="10" t="s">
        <v>194</v>
      </c>
      <c r="Y23" s="23">
        <v>55000000</v>
      </c>
      <c r="Z23" s="31">
        <v>44214</v>
      </c>
      <c r="AA23" s="24" t="s">
        <v>193</v>
      </c>
      <c r="AB23" s="24" t="s">
        <v>195</v>
      </c>
      <c r="AC23" s="24" t="s">
        <v>196</v>
      </c>
      <c r="AD23" s="10"/>
      <c r="AE23" s="16">
        <v>44246</v>
      </c>
      <c r="AF23" s="16">
        <v>44246</v>
      </c>
      <c r="AG23" s="16">
        <v>44397</v>
      </c>
      <c r="AH23" s="20">
        <v>55000000</v>
      </c>
      <c r="AI23" s="25">
        <f>AH23/K23</f>
        <v>1</v>
      </c>
      <c r="AJ23" s="26"/>
      <c r="AK23" s="12"/>
      <c r="AL23" s="26"/>
      <c r="AM23" s="9"/>
      <c r="AN23" s="9"/>
      <c r="AO23" s="27"/>
      <c r="AP23" s="9"/>
      <c r="AQ23" s="28"/>
      <c r="AR23" s="9" t="s">
        <v>77</v>
      </c>
      <c r="AS23" s="16"/>
      <c r="AT23" s="16"/>
      <c r="AU23" s="12"/>
      <c r="AV23" s="28"/>
      <c r="AW23" s="16"/>
      <c r="AX23" s="28"/>
      <c r="AY23" s="29"/>
      <c r="AZ23" s="30"/>
      <c r="BA23" s="29"/>
      <c r="BB23" s="30"/>
    </row>
    <row r="24" spans="1:54" ht="52.5" customHeight="1" x14ac:dyDescent="0.3">
      <c r="A24" s="14">
        <v>18</v>
      </c>
      <c r="B24" s="9" t="s">
        <v>197</v>
      </c>
      <c r="C24" s="15" t="s">
        <v>198</v>
      </c>
      <c r="D24" s="16">
        <v>44246</v>
      </c>
      <c r="E24" s="9" t="s">
        <v>91</v>
      </c>
      <c r="F24" s="9" t="s">
        <v>67</v>
      </c>
      <c r="G24" s="17" t="s">
        <v>104</v>
      </c>
      <c r="H24" s="62" t="s">
        <v>199</v>
      </c>
      <c r="I24" s="62" t="s">
        <v>199</v>
      </c>
      <c r="J24" s="19" t="s">
        <v>200</v>
      </c>
      <c r="K24" s="20">
        <v>3200000</v>
      </c>
      <c r="L24" s="21"/>
      <c r="M24" s="10"/>
      <c r="N24" s="22"/>
      <c r="O24" s="9"/>
      <c r="P24" s="9"/>
      <c r="Q24" s="9"/>
      <c r="R24" s="9"/>
      <c r="S24" s="23"/>
      <c r="T24" s="23"/>
      <c r="U24" s="21"/>
      <c r="V24" s="10"/>
      <c r="W24" s="10"/>
      <c r="X24" s="10"/>
      <c r="Y24" s="23"/>
      <c r="Z24" s="11"/>
      <c r="AA24" s="24" t="s">
        <v>201</v>
      </c>
      <c r="AB24" s="24" t="s">
        <v>202</v>
      </c>
      <c r="AC24" s="24" t="s">
        <v>203</v>
      </c>
      <c r="AD24" s="10"/>
      <c r="AE24" s="16">
        <v>44250</v>
      </c>
      <c r="AF24" s="16">
        <v>44256</v>
      </c>
      <c r="AG24" s="16">
        <v>44500</v>
      </c>
      <c r="AH24" s="20">
        <v>3192200</v>
      </c>
      <c r="AI24" s="25">
        <f>AH24/K24</f>
        <v>0.99756250000000002</v>
      </c>
      <c r="AJ24" s="26"/>
      <c r="AK24" s="12"/>
      <c r="AL24" s="26"/>
      <c r="AM24" s="9"/>
      <c r="AN24" s="9"/>
      <c r="AO24" s="27"/>
      <c r="AP24" s="9"/>
      <c r="AQ24" s="28"/>
      <c r="AR24" s="9" t="s">
        <v>198</v>
      </c>
      <c r="AS24" s="16"/>
      <c r="AT24" s="16"/>
      <c r="AU24" s="12"/>
      <c r="AV24" s="28"/>
      <c r="AW24" s="16"/>
      <c r="AX24" s="28"/>
      <c r="AY24" s="29"/>
      <c r="AZ24" s="30"/>
      <c r="BA24" s="29"/>
      <c r="BB24" s="30"/>
    </row>
    <row r="25" spans="1:54" ht="52.5" customHeight="1" x14ac:dyDescent="0.3">
      <c r="A25" s="14">
        <v>19</v>
      </c>
      <c r="B25" s="9" t="s">
        <v>204</v>
      </c>
      <c r="C25" s="15" t="s">
        <v>205</v>
      </c>
      <c r="D25" s="16">
        <v>44246</v>
      </c>
      <c r="E25" s="9" t="s">
        <v>91</v>
      </c>
      <c r="F25" s="9" t="s">
        <v>67</v>
      </c>
      <c r="G25" s="17" t="s">
        <v>104</v>
      </c>
      <c r="H25" s="62" t="s">
        <v>206</v>
      </c>
      <c r="I25" s="62" t="s">
        <v>206</v>
      </c>
      <c r="J25" s="19" t="s">
        <v>207</v>
      </c>
      <c r="K25" s="20">
        <v>4995000</v>
      </c>
      <c r="L25" s="21"/>
      <c r="M25" s="10"/>
      <c r="N25" s="22"/>
      <c r="O25" s="9"/>
      <c r="P25" s="9"/>
      <c r="Q25" s="9"/>
      <c r="R25" s="9"/>
      <c r="S25" s="23"/>
      <c r="T25" s="23"/>
      <c r="U25" s="21"/>
      <c r="V25" s="10"/>
      <c r="W25" s="10"/>
      <c r="X25" s="10"/>
      <c r="Y25" s="23"/>
      <c r="Z25" s="11"/>
      <c r="AA25" s="24" t="s">
        <v>64</v>
      </c>
      <c r="AB25" s="24" t="s">
        <v>65</v>
      </c>
      <c r="AC25" s="24" t="s">
        <v>66</v>
      </c>
      <c r="AD25" s="10"/>
      <c r="AE25" s="16">
        <v>44250</v>
      </c>
      <c r="AF25" s="16">
        <v>44256</v>
      </c>
      <c r="AG25" s="16">
        <v>44545</v>
      </c>
      <c r="AH25" s="20">
        <v>4532000</v>
      </c>
      <c r="AI25" s="25">
        <f>AH25/K25</f>
        <v>0.90730730730730735</v>
      </c>
      <c r="AJ25" s="26"/>
      <c r="AK25" s="12"/>
      <c r="AL25" s="26"/>
      <c r="AM25" s="9"/>
      <c r="AN25" s="9"/>
      <c r="AO25" s="27"/>
      <c r="AP25" s="9"/>
      <c r="AQ25" s="28"/>
      <c r="AR25" s="9" t="s">
        <v>205</v>
      </c>
      <c r="AS25" s="16"/>
      <c r="AT25" s="16"/>
      <c r="AU25" s="12"/>
      <c r="AV25" s="28"/>
      <c r="AW25" s="16"/>
      <c r="AX25" s="28"/>
      <c r="AY25" s="29"/>
      <c r="AZ25" s="30"/>
      <c r="BA25" s="29"/>
      <c r="BB25" s="30"/>
    </row>
    <row r="26" spans="1:54" ht="54.75" customHeight="1" x14ac:dyDescent="0.3">
      <c r="A26" s="14">
        <v>20</v>
      </c>
      <c r="B26" s="9" t="s">
        <v>185</v>
      </c>
      <c r="C26" s="15" t="s">
        <v>208</v>
      </c>
      <c r="D26" s="16">
        <v>44201</v>
      </c>
      <c r="E26" s="9" t="s">
        <v>141</v>
      </c>
      <c r="F26" s="9" t="s">
        <v>67</v>
      </c>
      <c r="G26" s="17" t="s">
        <v>187</v>
      </c>
      <c r="H26" s="18" t="s">
        <v>209</v>
      </c>
      <c r="I26" s="18" t="s">
        <v>209</v>
      </c>
      <c r="J26" s="19" t="s">
        <v>210</v>
      </c>
      <c r="K26" s="23">
        <v>99990000</v>
      </c>
      <c r="L26" s="31">
        <v>44210</v>
      </c>
      <c r="M26" s="34" t="s">
        <v>211</v>
      </c>
      <c r="N26" s="22"/>
      <c r="O26" s="9" t="s">
        <v>69</v>
      </c>
      <c r="P26" s="32" t="s">
        <v>212</v>
      </c>
      <c r="Q26" s="9" t="s">
        <v>70</v>
      </c>
      <c r="R26" s="9" t="s">
        <v>192</v>
      </c>
      <c r="S26" s="23">
        <v>99990000</v>
      </c>
      <c r="T26" s="23"/>
      <c r="U26" s="31">
        <v>44223</v>
      </c>
      <c r="V26" s="10">
        <v>3</v>
      </c>
      <c r="W26" s="10" t="s">
        <v>213</v>
      </c>
      <c r="X26" s="10" t="s">
        <v>214</v>
      </c>
      <c r="Y26" s="23">
        <v>94988850</v>
      </c>
      <c r="Z26" s="31">
        <v>44223</v>
      </c>
      <c r="AA26" s="10" t="s">
        <v>213</v>
      </c>
      <c r="AB26" s="24" t="s">
        <v>215</v>
      </c>
      <c r="AC26" s="10" t="s">
        <v>214</v>
      </c>
      <c r="AD26" s="10"/>
      <c r="AE26" s="16">
        <v>44250</v>
      </c>
      <c r="AF26" s="16"/>
      <c r="AG26" s="16">
        <v>44334</v>
      </c>
      <c r="AH26" s="20">
        <v>94988850</v>
      </c>
      <c r="AI26" s="25">
        <f>AH26/K26</f>
        <v>0.94998349834983498</v>
      </c>
      <c r="AJ26" s="26"/>
      <c r="AK26" s="12"/>
      <c r="AL26" s="26"/>
      <c r="AM26" s="9"/>
      <c r="AN26" s="9"/>
      <c r="AO26" s="27"/>
      <c r="AP26" s="9"/>
      <c r="AQ26" s="28"/>
      <c r="AR26" s="9" t="s">
        <v>208</v>
      </c>
      <c r="AS26" s="16"/>
      <c r="AT26" s="16"/>
      <c r="AU26" s="12"/>
      <c r="AV26" s="28"/>
      <c r="AW26" s="16"/>
      <c r="AX26" s="28"/>
      <c r="AY26" s="29"/>
      <c r="AZ26" s="30"/>
      <c r="BA26" s="29"/>
      <c r="BB26" s="30"/>
    </row>
    <row r="27" spans="1:54" ht="52.5" customHeight="1" x14ac:dyDescent="0.3">
      <c r="A27" s="35">
        <v>21</v>
      </c>
      <c r="B27" s="36" t="s">
        <v>89</v>
      </c>
      <c r="C27" s="37" t="s">
        <v>110</v>
      </c>
      <c r="D27" s="38">
        <v>44253</v>
      </c>
      <c r="E27" s="36" t="s">
        <v>91</v>
      </c>
      <c r="F27" s="36"/>
      <c r="G27" s="39" t="s">
        <v>104</v>
      </c>
      <c r="H27" s="40" t="s">
        <v>216</v>
      </c>
      <c r="I27" s="40" t="s">
        <v>216</v>
      </c>
      <c r="J27" s="41" t="s">
        <v>217</v>
      </c>
      <c r="K27" s="42">
        <v>5214000</v>
      </c>
      <c r="L27" s="43"/>
      <c r="M27" s="48"/>
      <c r="N27" s="45"/>
      <c r="O27" s="36"/>
      <c r="P27" s="46"/>
      <c r="Q27" s="36"/>
      <c r="R27" s="36"/>
      <c r="S27" s="42"/>
      <c r="T27" s="47"/>
      <c r="U27" s="43"/>
      <c r="V27" s="48"/>
      <c r="W27" s="48"/>
      <c r="X27" s="48"/>
      <c r="Y27" s="47"/>
      <c r="Z27" s="38"/>
      <c r="AA27" s="49" t="s">
        <v>107</v>
      </c>
      <c r="AB27" s="49" t="s">
        <v>108</v>
      </c>
      <c r="AC27" s="49" t="s">
        <v>109</v>
      </c>
      <c r="AD27" s="48"/>
      <c r="AE27" s="38">
        <v>44259</v>
      </c>
      <c r="AF27" s="38">
        <v>44259</v>
      </c>
      <c r="AG27" s="38">
        <v>44561</v>
      </c>
      <c r="AH27" s="42">
        <v>5214000</v>
      </c>
      <c r="AI27" s="50">
        <f t="shared" ref="AI27:AI34" si="4">AH27/K27</f>
        <v>1</v>
      </c>
      <c r="AJ27" s="51"/>
      <c r="AK27" s="52"/>
      <c r="AL27" s="51"/>
      <c r="AM27" s="36"/>
      <c r="AN27" s="36"/>
      <c r="AO27" s="53"/>
      <c r="AP27" s="36"/>
      <c r="AQ27" s="54"/>
      <c r="AR27" s="36" t="s">
        <v>110</v>
      </c>
      <c r="AS27" s="38"/>
      <c r="AT27" s="38"/>
      <c r="AU27" s="52"/>
      <c r="AV27" s="54"/>
      <c r="AW27" s="38"/>
      <c r="AX27" s="54"/>
      <c r="AY27" s="55"/>
      <c r="AZ27" s="56"/>
      <c r="BA27" s="55"/>
      <c r="BB27" s="56"/>
    </row>
    <row r="28" spans="1:54" ht="52.5" customHeight="1" x14ac:dyDescent="0.3">
      <c r="A28" s="35">
        <v>22</v>
      </c>
      <c r="B28" s="36" t="s">
        <v>204</v>
      </c>
      <c r="C28" s="37" t="s">
        <v>218</v>
      </c>
      <c r="D28" s="38">
        <v>44259</v>
      </c>
      <c r="E28" s="36" t="s">
        <v>91</v>
      </c>
      <c r="F28" s="36" t="s">
        <v>67</v>
      </c>
      <c r="G28" s="39" t="s">
        <v>104</v>
      </c>
      <c r="H28" s="40" t="s">
        <v>219</v>
      </c>
      <c r="I28" s="40" t="s">
        <v>219</v>
      </c>
      <c r="J28" s="41" t="s">
        <v>220</v>
      </c>
      <c r="K28" s="42">
        <v>5000000</v>
      </c>
      <c r="L28" s="43"/>
      <c r="M28" s="48"/>
      <c r="N28" s="45"/>
      <c r="O28" s="36"/>
      <c r="P28" s="46"/>
      <c r="Q28" s="36"/>
      <c r="R28" s="36"/>
      <c r="S28" s="42"/>
      <c r="T28" s="47"/>
      <c r="U28" s="43"/>
      <c r="V28" s="48"/>
      <c r="W28" s="48"/>
      <c r="X28" s="48"/>
      <c r="Y28" s="47"/>
      <c r="Z28" s="38"/>
      <c r="AA28" s="49" t="s">
        <v>221</v>
      </c>
      <c r="AB28" s="49" t="s">
        <v>222</v>
      </c>
      <c r="AC28" s="49" t="s">
        <v>223</v>
      </c>
      <c r="AD28" s="48"/>
      <c r="AE28" s="38">
        <v>44260</v>
      </c>
      <c r="AF28" s="38">
        <v>44260</v>
      </c>
      <c r="AG28" s="38">
        <v>44561</v>
      </c>
      <c r="AH28" s="42">
        <v>4750000</v>
      </c>
      <c r="AI28" s="50">
        <f t="shared" si="4"/>
        <v>0.95</v>
      </c>
      <c r="AJ28" s="51"/>
      <c r="AK28" s="52"/>
      <c r="AL28" s="51"/>
      <c r="AM28" s="36"/>
      <c r="AN28" s="36"/>
      <c r="AO28" s="53"/>
      <c r="AP28" s="36"/>
      <c r="AQ28" s="54"/>
      <c r="AR28" s="36" t="s">
        <v>218</v>
      </c>
      <c r="AS28" s="38"/>
      <c r="AT28" s="38"/>
      <c r="AU28" s="52"/>
      <c r="AV28" s="54"/>
      <c r="AW28" s="38"/>
      <c r="AX28" s="54"/>
      <c r="AY28" s="55"/>
      <c r="AZ28" s="56"/>
      <c r="BA28" s="55"/>
      <c r="BB28" s="56"/>
    </row>
    <row r="29" spans="1:54" ht="52.5" customHeight="1" x14ac:dyDescent="0.3">
      <c r="A29" s="35">
        <v>23</v>
      </c>
      <c r="B29" s="36" t="s">
        <v>224</v>
      </c>
      <c r="C29" s="37" t="s">
        <v>225</v>
      </c>
      <c r="D29" s="38">
        <v>44257</v>
      </c>
      <c r="E29" s="36" t="s">
        <v>91</v>
      </c>
      <c r="F29" s="36" t="s">
        <v>67</v>
      </c>
      <c r="G29" s="39" t="s">
        <v>104</v>
      </c>
      <c r="H29" s="40" t="s">
        <v>226</v>
      </c>
      <c r="I29" s="40" t="s">
        <v>226</v>
      </c>
      <c r="J29" s="41" t="s">
        <v>227</v>
      </c>
      <c r="K29" s="42">
        <v>8000000</v>
      </c>
      <c r="L29" s="43"/>
      <c r="M29" s="48"/>
      <c r="N29" s="45"/>
      <c r="O29" s="36"/>
      <c r="P29" s="46"/>
      <c r="Q29" s="36"/>
      <c r="R29" s="36"/>
      <c r="S29" s="42"/>
      <c r="T29" s="47"/>
      <c r="U29" s="43"/>
      <c r="V29" s="48"/>
      <c r="W29" s="48"/>
      <c r="X29" s="48"/>
      <c r="Y29" s="47"/>
      <c r="Z29" s="38"/>
      <c r="AA29" s="49" t="s">
        <v>228</v>
      </c>
      <c r="AB29" s="49" t="s">
        <v>229</v>
      </c>
      <c r="AC29" s="49" t="s">
        <v>230</v>
      </c>
      <c r="AD29" s="48"/>
      <c r="AE29" s="38">
        <v>44265</v>
      </c>
      <c r="AF29" s="38">
        <v>44265</v>
      </c>
      <c r="AG29" s="38">
        <v>44547</v>
      </c>
      <c r="AH29" s="42">
        <v>7200000</v>
      </c>
      <c r="AI29" s="50">
        <f t="shared" si="4"/>
        <v>0.9</v>
      </c>
      <c r="AJ29" s="51"/>
      <c r="AK29" s="52"/>
      <c r="AL29" s="51"/>
      <c r="AM29" s="36"/>
      <c r="AN29" s="36"/>
      <c r="AO29" s="53"/>
      <c r="AP29" s="36"/>
      <c r="AQ29" s="54"/>
      <c r="AR29" s="36" t="s">
        <v>225</v>
      </c>
      <c r="AS29" s="38"/>
      <c r="AT29" s="38"/>
      <c r="AU29" s="52"/>
      <c r="AV29" s="54"/>
      <c r="AW29" s="38"/>
      <c r="AX29" s="54"/>
      <c r="AY29" s="55"/>
      <c r="AZ29" s="56"/>
      <c r="BA29" s="55"/>
      <c r="BB29" s="56"/>
    </row>
    <row r="30" spans="1:54" ht="52.5" customHeight="1" x14ac:dyDescent="0.3">
      <c r="A30" s="35">
        <v>24</v>
      </c>
      <c r="B30" s="36" t="s">
        <v>204</v>
      </c>
      <c r="C30" s="37" t="s">
        <v>205</v>
      </c>
      <c r="D30" s="38">
        <v>44264</v>
      </c>
      <c r="E30" s="36" t="s">
        <v>91</v>
      </c>
      <c r="F30" s="36" t="s">
        <v>67</v>
      </c>
      <c r="G30" s="39" t="s">
        <v>104</v>
      </c>
      <c r="H30" s="40" t="s">
        <v>231</v>
      </c>
      <c r="I30" s="40" t="s">
        <v>231</v>
      </c>
      <c r="J30" s="41" t="s">
        <v>232</v>
      </c>
      <c r="K30" s="42">
        <v>20000000</v>
      </c>
      <c r="L30" s="43"/>
      <c r="M30" s="48"/>
      <c r="N30" s="45"/>
      <c r="O30" s="36"/>
      <c r="P30" s="46"/>
      <c r="Q30" s="36"/>
      <c r="R30" s="36"/>
      <c r="S30" s="42"/>
      <c r="T30" s="47"/>
      <c r="U30" s="43"/>
      <c r="V30" s="48"/>
      <c r="W30" s="48"/>
      <c r="X30" s="48"/>
      <c r="Y30" s="47"/>
      <c r="Z30" s="38"/>
      <c r="AA30" s="49" t="s">
        <v>233</v>
      </c>
      <c r="AB30" s="49" t="s">
        <v>234</v>
      </c>
      <c r="AC30" s="49" t="s">
        <v>235</v>
      </c>
      <c r="AD30" s="48"/>
      <c r="AE30" s="38">
        <v>44266</v>
      </c>
      <c r="AF30" s="38">
        <v>44266</v>
      </c>
      <c r="AG30" s="38">
        <v>44561</v>
      </c>
      <c r="AH30" s="42">
        <v>19000000</v>
      </c>
      <c r="AI30" s="50">
        <f t="shared" si="4"/>
        <v>0.95</v>
      </c>
      <c r="AJ30" s="51"/>
      <c r="AK30" s="52"/>
      <c r="AL30" s="51"/>
      <c r="AM30" s="36"/>
      <c r="AN30" s="36"/>
      <c r="AO30" s="53"/>
      <c r="AP30" s="36"/>
      <c r="AQ30" s="54"/>
      <c r="AR30" s="36" t="s">
        <v>205</v>
      </c>
      <c r="AS30" s="38"/>
      <c r="AT30" s="38"/>
      <c r="AU30" s="52"/>
      <c r="AV30" s="54"/>
      <c r="AW30" s="38"/>
      <c r="AX30" s="54"/>
      <c r="AY30" s="55"/>
      <c r="AZ30" s="56"/>
      <c r="BA30" s="55"/>
      <c r="BB30" s="56"/>
    </row>
    <row r="31" spans="1:54" ht="52.5" customHeight="1" x14ac:dyDescent="0.3">
      <c r="A31" s="35">
        <v>25</v>
      </c>
      <c r="B31" s="36" t="s">
        <v>204</v>
      </c>
      <c r="C31" s="37" t="s">
        <v>236</v>
      </c>
      <c r="D31" s="38">
        <v>44267</v>
      </c>
      <c r="E31" s="36" t="s">
        <v>91</v>
      </c>
      <c r="F31" s="36" t="s">
        <v>67</v>
      </c>
      <c r="G31" s="39" t="s">
        <v>237</v>
      </c>
      <c r="H31" s="40" t="s">
        <v>238</v>
      </c>
      <c r="I31" s="40" t="s">
        <v>238</v>
      </c>
      <c r="J31" s="41" t="s">
        <v>239</v>
      </c>
      <c r="K31" s="42">
        <v>47250000</v>
      </c>
      <c r="L31" s="43"/>
      <c r="M31" s="48"/>
      <c r="N31" s="45"/>
      <c r="O31" s="36"/>
      <c r="P31" s="46"/>
      <c r="Q31" s="36"/>
      <c r="R31" s="36"/>
      <c r="S31" s="42"/>
      <c r="T31" s="47"/>
      <c r="U31" s="43"/>
      <c r="V31" s="48"/>
      <c r="W31" s="48"/>
      <c r="X31" s="48"/>
      <c r="Y31" s="47"/>
      <c r="Z31" s="38"/>
      <c r="AA31" s="49" t="s">
        <v>240</v>
      </c>
      <c r="AB31" s="49" t="s">
        <v>241</v>
      </c>
      <c r="AC31" s="49" t="s">
        <v>242</v>
      </c>
      <c r="AD31" s="48"/>
      <c r="AE31" s="38">
        <v>44270</v>
      </c>
      <c r="AF31" s="38">
        <v>44270</v>
      </c>
      <c r="AG31" s="38">
        <v>44561</v>
      </c>
      <c r="AH31" s="42">
        <v>44700000</v>
      </c>
      <c r="AI31" s="50">
        <f t="shared" si="4"/>
        <v>0.946031746031746</v>
      </c>
      <c r="AJ31" s="51"/>
      <c r="AK31" s="52"/>
      <c r="AL31" s="51"/>
      <c r="AM31" s="36"/>
      <c r="AN31" s="36"/>
      <c r="AO31" s="53"/>
      <c r="AP31" s="36"/>
      <c r="AQ31" s="54"/>
      <c r="AR31" s="36" t="s">
        <v>236</v>
      </c>
      <c r="AS31" s="38"/>
      <c r="AT31" s="38"/>
      <c r="AU31" s="52">
        <v>44285</v>
      </c>
      <c r="AV31" s="54">
        <v>24200000</v>
      </c>
      <c r="AW31" s="38"/>
      <c r="AX31" s="54"/>
      <c r="AY31" s="55"/>
      <c r="AZ31" s="56"/>
      <c r="BA31" s="55"/>
      <c r="BB31" s="56"/>
    </row>
    <row r="32" spans="1:54" ht="54.75" customHeight="1" x14ac:dyDescent="0.3">
      <c r="A32" s="35">
        <v>26</v>
      </c>
      <c r="B32" s="36" t="s">
        <v>224</v>
      </c>
      <c r="C32" s="37" t="s">
        <v>243</v>
      </c>
      <c r="D32" s="38">
        <v>44244</v>
      </c>
      <c r="E32" s="36" t="s">
        <v>141</v>
      </c>
      <c r="F32" s="36" t="s">
        <v>67</v>
      </c>
      <c r="G32" s="39" t="s">
        <v>68</v>
      </c>
      <c r="H32" s="40" t="s">
        <v>244</v>
      </c>
      <c r="I32" s="40" t="s">
        <v>244</v>
      </c>
      <c r="J32" s="41" t="s">
        <v>245</v>
      </c>
      <c r="K32" s="47">
        <v>60000000</v>
      </c>
      <c r="L32" s="59">
        <v>44249</v>
      </c>
      <c r="M32" s="60"/>
      <c r="N32" s="45">
        <v>0.9</v>
      </c>
      <c r="O32" s="36" t="s">
        <v>96</v>
      </c>
      <c r="P32" s="63" t="s">
        <v>246</v>
      </c>
      <c r="Q32" s="36" t="s">
        <v>70</v>
      </c>
      <c r="R32" s="36" t="s">
        <v>247</v>
      </c>
      <c r="S32" s="47">
        <v>60000000</v>
      </c>
      <c r="T32" s="47">
        <v>60382350</v>
      </c>
      <c r="U32" s="59">
        <v>44253</v>
      </c>
      <c r="V32" s="48">
        <v>62</v>
      </c>
      <c r="W32" s="48" t="s">
        <v>248</v>
      </c>
      <c r="X32" s="48" t="s">
        <v>249</v>
      </c>
      <c r="Y32" s="47">
        <v>54344950</v>
      </c>
      <c r="Z32" s="59">
        <v>44251</v>
      </c>
      <c r="AA32" s="48" t="s">
        <v>248</v>
      </c>
      <c r="AB32" s="49" t="s">
        <v>250</v>
      </c>
      <c r="AC32" s="48" t="s">
        <v>249</v>
      </c>
      <c r="AD32" s="48"/>
      <c r="AE32" s="38">
        <v>44273</v>
      </c>
      <c r="AF32" s="38"/>
      <c r="AG32" s="38">
        <v>44561</v>
      </c>
      <c r="AH32" s="42">
        <v>54344950</v>
      </c>
      <c r="AI32" s="50">
        <f>AH32/T32</f>
        <v>0.90001382854426837</v>
      </c>
      <c r="AJ32" s="82"/>
      <c r="AK32" s="82"/>
      <c r="AL32" s="82"/>
      <c r="AM32" s="82"/>
      <c r="AN32" s="82"/>
      <c r="AO32" s="82"/>
      <c r="AP32" s="82"/>
      <c r="AQ32" s="54"/>
      <c r="AR32" s="36" t="s">
        <v>243</v>
      </c>
      <c r="AS32" s="38"/>
      <c r="AT32" s="38"/>
      <c r="AU32" s="52"/>
      <c r="AV32" s="54"/>
      <c r="AW32" s="38"/>
      <c r="AX32" s="54"/>
      <c r="AY32" s="55"/>
      <c r="AZ32" s="56"/>
      <c r="BA32" s="55"/>
      <c r="BB32" s="56"/>
    </row>
    <row r="33" spans="1:54" ht="54.75" customHeight="1" x14ac:dyDescent="0.3">
      <c r="A33" s="35">
        <v>27</v>
      </c>
      <c r="B33" s="36" t="s">
        <v>182</v>
      </c>
      <c r="C33" s="37" t="s">
        <v>251</v>
      </c>
      <c r="D33" s="38">
        <v>44259</v>
      </c>
      <c r="E33" s="36" t="s">
        <v>91</v>
      </c>
      <c r="F33" s="36"/>
      <c r="G33" s="39" t="s">
        <v>252</v>
      </c>
      <c r="H33" s="40" t="s">
        <v>253</v>
      </c>
      <c r="I33" s="40" t="s">
        <v>253</v>
      </c>
      <c r="J33" s="41" t="s">
        <v>254</v>
      </c>
      <c r="K33" s="47">
        <v>16228000</v>
      </c>
      <c r="L33" s="59"/>
      <c r="M33" s="60"/>
      <c r="N33" s="45"/>
      <c r="O33" s="36"/>
      <c r="P33" s="63"/>
      <c r="Q33" s="36"/>
      <c r="R33" s="36"/>
      <c r="S33" s="47"/>
      <c r="T33" s="47"/>
      <c r="U33" s="59"/>
      <c r="V33" s="48"/>
      <c r="W33" s="48"/>
      <c r="X33" s="48"/>
      <c r="Y33" s="47"/>
      <c r="Z33" s="59"/>
      <c r="AA33" s="48" t="s">
        <v>255</v>
      </c>
      <c r="AB33" s="49" t="s">
        <v>256</v>
      </c>
      <c r="AC33" s="48" t="s">
        <v>257</v>
      </c>
      <c r="AD33" s="48"/>
      <c r="AE33" s="38">
        <v>44278</v>
      </c>
      <c r="AF33" s="38">
        <v>44278</v>
      </c>
      <c r="AG33" s="38">
        <v>44331</v>
      </c>
      <c r="AH33" s="42">
        <v>14605000</v>
      </c>
      <c r="AI33" s="50">
        <f t="shared" si="4"/>
        <v>0.89998767562238102</v>
      </c>
      <c r="AJ33" s="82"/>
      <c r="AK33" s="82"/>
      <c r="AL33" s="82"/>
      <c r="AM33" s="82"/>
      <c r="AN33" s="82"/>
      <c r="AO33" s="82"/>
      <c r="AP33" s="82"/>
      <c r="AQ33" s="54"/>
      <c r="AR33" s="36" t="s">
        <v>251</v>
      </c>
      <c r="AS33" s="38"/>
      <c r="AT33" s="38"/>
      <c r="AU33" s="52"/>
      <c r="AV33" s="54"/>
      <c r="AW33" s="38"/>
      <c r="AX33" s="54"/>
      <c r="AY33" s="55"/>
      <c r="AZ33" s="56"/>
      <c r="BA33" s="55"/>
      <c r="BB33" s="56"/>
    </row>
    <row r="34" spans="1:54" ht="54.75" customHeight="1" x14ac:dyDescent="0.3">
      <c r="A34" s="35">
        <v>28</v>
      </c>
      <c r="B34" s="36" t="s">
        <v>224</v>
      </c>
      <c r="C34" s="37" t="s">
        <v>258</v>
      </c>
      <c r="D34" s="38">
        <v>44223</v>
      </c>
      <c r="E34" s="36" t="s">
        <v>91</v>
      </c>
      <c r="F34" s="36" t="s">
        <v>67</v>
      </c>
      <c r="G34" s="39" t="s">
        <v>259</v>
      </c>
      <c r="H34" s="40" t="s">
        <v>260</v>
      </c>
      <c r="I34" s="40" t="s">
        <v>260</v>
      </c>
      <c r="J34" s="40" t="s">
        <v>261</v>
      </c>
      <c r="K34" s="47">
        <v>114202000</v>
      </c>
      <c r="L34" s="59">
        <v>44236</v>
      </c>
      <c r="M34" s="60" t="s">
        <v>262</v>
      </c>
      <c r="N34" s="45"/>
      <c r="O34" s="36" t="s">
        <v>69</v>
      </c>
      <c r="P34" s="46" t="s">
        <v>263</v>
      </c>
      <c r="Q34" s="36" t="s">
        <v>70</v>
      </c>
      <c r="R34" s="36" t="s">
        <v>192</v>
      </c>
      <c r="S34" s="47">
        <v>114202000</v>
      </c>
      <c r="T34" s="47"/>
      <c r="U34" s="59">
        <v>44257</v>
      </c>
      <c r="V34" s="48">
        <v>3</v>
      </c>
      <c r="W34" s="48" t="s">
        <v>264</v>
      </c>
      <c r="X34" s="48" t="s">
        <v>265</v>
      </c>
      <c r="Y34" s="47">
        <v>92400000</v>
      </c>
      <c r="Z34" s="59">
        <v>44257</v>
      </c>
      <c r="AA34" s="48" t="s">
        <v>264</v>
      </c>
      <c r="AB34" s="49" t="s">
        <v>266</v>
      </c>
      <c r="AC34" s="48" t="s">
        <v>265</v>
      </c>
      <c r="AD34" s="48"/>
      <c r="AE34" s="38">
        <v>44285</v>
      </c>
      <c r="AF34" s="38">
        <v>44285</v>
      </c>
      <c r="AG34" s="38">
        <v>44522</v>
      </c>
      <c r="AH34" s="47">
        <v>92400000</v>
      </c>
      <c r="AI34" s="50">
        <f t="shared" si="4"/>
        <v>0.80909266037372374</v>
      </c>
      <c r="AJ34" s="83"/>
      <c r="AK34" s="83"/>
      <c r="AL34" s="83"/>
      <c r="AM34" s="83"/>
      <c r="AN34" s="83"/>
      <c r="AO34" s="83"/>
      <c r="AP34" s="83"/>
      <c r="AQ34" s="54"/>
      <c r="AR34" s="36" t="s">
        <v>258</v>
      </c>
      <c r="AS34" s="38"/>
      <c r="AT34" s="38"/>
      <c r="AU34" s="52"/>
      <c r="AV34" s="54"/>
      <c r="AW34" s="38"/>
      <c r="AX34" s="54"/>
      <c r="AY34" s="55"/>
      <c r="AZ34" s="56"/>
      <c r="BA34" s="55"/>
      <c r="BB34" s="56"/>
    </row>
  </sheetData>
  <sheetProtection password="F24D" sheet="1" objects="1" scenarios="1"/>
  <mergeCells count="52">
    <mergeCell ref="AU4:AV4"/>
    <mergeCell ref="AW4:AX4"/>
    <mergeCell ref="AY4:AZ4"/>
    <mergeCell ref="BA4:BB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B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B1"/>
    <mergeCell ref="A2:BB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2021-04-02T00:35:50Z</dcterms:created>
  <dcterms:modified xsi:type="dcterms:W3CDTF">2021-04-02T00:37:08Z</dcterms:modified>
</cp:coreProperties>
</file>