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14" i="1" l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<sst xmlns="http://schemas.openxmlformats.org/spreadsheetml/2006/main" count="172" uniqueCount="118">
  <si>
    <t>한국만화영상진흥원 2020년 계약과정 공개</t>
    <phoneticPr fontId="4" type="noConversion"/>
  </si>
  <si>
    <t>(단위:원, %)</t>
  </si>
  <si>
    <t>연번</t>
  </si>
  <si>
    <t>발주부서</t>
  </si>
  <si>
    <t>계약
구분</t>
  </si>
  <si>
    <t>조달계약서작성여부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</si>
  <si>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</si>
  <si>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</si>
  <si>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</si>
  <si>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</si>
  <si>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</si>
  <si>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</si>
  <si>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</si>
  <si>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</si>
  <si>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</si>
  <si>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</si>
  <si>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</si>
  <si>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</si>
  <si>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</si>
  <si>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</si>
  <si>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</si>
  <si>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</si>
  <si>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</si>
  <si>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</si>
  <si>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</si>
  <si>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</si>
  <si>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</si>
  <si>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</si>
  <si>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</si>
  <si>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</si>
  <si>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</si>
  <si>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</si>
  <si>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</si>
  <si>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</si>
  <si>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</si>
  <si>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</si>
  <si>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</si>
  <si>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</si>
  <si>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</si>
  <si>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</si>
  <si>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</si>
  <si>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</si>
  <si>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</si>
  <si>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</si>
  <si>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</si>
  <si>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</si>
  <si>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</si>
  <si>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</si>
  <si>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</si>
  <si>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</si>
  <si>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</si>
  <si>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</si>
  <si>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</si>
  <si>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</si>
  <si>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</si>
  <si>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</si>
  <si>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</si>
  <si>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</si>
  <si>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</si>
  <si>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기반조성팀</t>
    <phoneticPr fontId="4" type="noConversion"/>
  </si>
  <si>
    <t>김현덕</t>
  </si>
  <si>
    <t>용역</t>
    <phoneticPr fontId="4" type="noConversion"/>
  </si>
  <si>
    <t>○</t>
  </si>
  <si>
    <t>1인소액수의</t>
    <phoneticPr fontId="4" type="noConversion"/>
  </si>
  <si>
    <t>2020년도 승강기 유지보수 용역</t>
    <phoneticPr fontId="4" type="noConversion"/>
  </si>
  <si>
    <t>앨리베이터 5대, 에스컬레이터 2대 연간 유지보수</t>
    <phoneticPr fontId="4" type="noConversion"/>
  </si>
  <si>
    <t>현대엘리베이터㈜</t>
  </si>
  <si>
    <t>경기도 이천시 부발읍 경충대로2091</t>
  </si>
  <si>
    <t>송승봉</t>
  </si>
  <si>
    <t>김현덕</t>
    <phoneticPr fontId="4" type="noConversion"/>
  </si>
  <si>
    <t>기반조성팀</t>
    <phoneticPr fontId="4" type="noConversion"/>
  </si>
  <si>
    <t>이철민</t>
    <phoneticPr fontId="4" type="noConversion"/>
  </si>
  <si>
    <t>2020년도 전산장비 유지보수 용역</t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</si>
  <si>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</si>
  <si>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</si>
  <si>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</si>
  <si>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</si>
  <si>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2020년도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</si>
  <si>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</si>
  <si>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</si>
  <si>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</si>
  <si>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</si>
  <si>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>1인소액수의-제작업체</t>
    <phoneticPr fontId="4" type="noConversion"/>
  </si>
  <si>
    <t>2020년도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</si>
  <si>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</si>
  <si>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</si>
  <si>
    <t>인천광역시 남동구 선수촌공원로1</t>
  </si>
  <si>
    <t>강선</t>
    <phoneticPr fontId="4" type="noConversion"/>
  </si>
  <si>
    <t>제한경쟁(부천시계약대행)</t>
    <phoneticPr fontId="4" type="noConversion"/>
  </si>
  <si>
    <t>2020년 한국만화영상진흥원 시설관리용역</t>
    <phoneticPr fontId="4" type="noConversion"/>
  </si>
  <si>
    <t>2020년도 시설관리용역</t>
    <phoneticPr fontId="4" type="noConversion"/>
  </si>
  <si>
    <t>진흥원 시설 일체 연간 관리 용역</t>
    <phoneticPr fontId="4" type="noConversion"/>
  </si>
  <si>
    <t>에이스시설관리주식회사</t>
    <phoneticPr fontId="4" type="noConversion"/>
  </si>
  <si>
    <t>서울특별시 양천구 공항대로 538, 303호</t>
    <phoneticPr fontId="4" type="noConversion"/>
  </si>
  <si>
    <t>이용현, 이은정</t>
    <phoneticPr fontId="4" type="noConversion"/>
  </si>
  <si>
    <t>경영지원팀</t>
    <phoneticPr fontId="4" type="noConversion"/>
  </si>
  <si>
    <t>공사</t>
    <phoneticPr fontId="4" type="noConversion"/>
  </si>
  <si>
    <t>만화전차 지붕 보수 공사</t>
    <phoneticPr fontId="4" type="noConversion"/>
  </si>
  <si>
    <t>만화전차 지붕 도장 용역</t>
    <phoneticPr fontId="4" type="noConversion"/>
  </si>
  <si>
    <t>만화전차 지붕 보수 및 도장</t>
    <phoneticPr fontId="4" type="noConversion"/>
  </si>
  <si>
    <t>영창건설화확 주식회사</t>
    <phoneticPr fontId="4" type="noConversion"/>
  </si>
  <si>
    <t>경기도 부천시 원미구 소향로 13, 태영프라자302 (상동)</t>
    <phoneticPr fontId="4" type="noConversion"/>
  </si>
  <si>
    <t>정정수</t>
    <phoneticPr fontId="4" type="noConversion"/>
  </si>
  <si>
    <t>2020년도 한국만화영상진흥원 소방시설 정기점검</t>
    <phoneticPr fontId="4" type="noConversion"/>
  </si>
  <si>
    <t>진흥원(반기별 1회), 창작스튜디오(연 1회) 청사 소방점검</t>
    <phoneticPr fontId="4" type="noConversion"/>
  </si>
  <si>
    <t>경인소방이엔지</t>
    <phoneticPr fontId="4" type="noConversion"/>
  </si>
  <si>
    <t>경기도 부천시 평천로 623</t>
    <phoneticPr fontId="4" type="noConversion"/>
  </si>
  <si>
    <t>지경화</t>
    <phoneticPr fontId="4" type="noConversion"/>
  </si>
  <si>
    <t>2020년도 한국만화영상진흥원 전기설비 안전진단</t>
    <phoneticPr fontId="4" type="noConversion"/>
  </si>
  <si>
    <t>진흥원(분기별 1회) 청사 전기설비 안전진단</t>
    <phoneticPr fontId="4" type="noConversion"/>
  </si>
  <si>
    <t>한국안전기술공사</t>
    <phoneticPr fontId="4" type="noConversion"/>
  </si>
  <si>
    <t>경기도 부천시 계남로 343-1</t>
    <phoneticPr fontId="4" type="noConversion"/>
  </si>
  <si>
    <t>황승수</t>
    <phoneticPr fontId="4" type="noConversion"/>
  </si>
  <si>
    <t>2020년도 한국만화영상진흥원 건축물구조 정기안전점검</t>
    <phoneticPr fontId="4" type="noConversion"/>
  </si>
  <si>
    <t>진흥원(반기별 1회), 창작스튜디오(반기별 1회) 청사 소방점검</t>
    <phoneticPr fontId="4" type="noConversion"/>
  </si>
  <si>
    <t>중앙안전진단 주식회사</t>
    <phoneticPr fontId="4" type="noConversion"/>
  </si>
  <si>
    <t>경기도 부천시 상동로117번길 31, 707호</t>
    <phoneticPr fontId="4" type="noConversion"/>
  </si>
  <si>
    <t>강용식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</si>
</sst>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yy\.mm\.dd\."/>
    <numFmt numFmtId="180" formatCode="0.00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0" fontId="3" fillId="0" borderId="0" xfId="3" applyFont="1" applyFill="1" applyAlignment="1" applyProtection="1">
      <alignment horizontal="center" vertical="center"/>
    </xf>
    <xf numFmtId="0" fontId="6" fillId="0" borderId="0" xfId="3" applyFont="1" applyFill="1" applyBorder="1" applyAlignment="1" applyProtection="1">
      <alignment horizontal="right" vertical="center"/>
    </xf>
    <xf numFmtId="0" fontId="7" fillId="0" borderId="1" xfId="3" applyFont="1" applyFill="1" applyBorder="1" applyAlignment="1" applyProtection="1">
      <alignment horizontal="center" vertical="center"/>
    </xf>
    <xf numFmtId="0" fontId="8" fillId="0" borderId="2" xfId="3" applyFont="1" applyFill="1" applyBorder="1" applyAlignment="1" applyProtection="1">
      <alignment horizontal="center" vertical="center"/>
    </xf>
    <xf numFmtId="0" fontId="8" fillId="0" borderId="3" xfId="3" applyFont="1" applyFill="1" applyBorder="1" applyAlignment="1" applyProtection="1">
      <alignment horizontal="center" vertical="center"/>
    </xf>
    <xf numFmtId="0" fontId="8" fillId="0" borderId="4" xfId="3" applyFont="1" applyFill="1" applyBorder="1" applyAlignment="1" applyProtection="1">
      <alignment horizontal="center" vertical="center"/>
    </xf>
    <xf numFmtId="0" fontId="8" fillId="0" borderId="1" xfId="3" applyFont="1" applyFill="1" applyBorder="1" applyAlignment="1" applyProtection="1">
      <alignment horizontal="center" vertical="center"/>
    </xf>
    <xf numFmtId="0" fontId="8" fillId="0" borderId="5" xfId="3" applyFont="1" applyFill="1" applyBorder="1" applyAlignment="1" applyProtection="1">
      <alignment horizontal="center" vertical="center" wrapText="1"/>
    </xf>
    <xf numFmtId="49" fontId="8" fillId="0" borderId="1" xfId="3" applyNumberFormat="1" applyFont="1" applyFill="1" applyBorder="1" applyAlignment="1" applyProtection="1">
      <alignment horizontal="center" vertical="center" shrinkToFit="1"/>
    </xf>
    <xf numFmtId="0" fontId="8" fillId="0" borderId="5" xfId="3" applyFont="1" applyFill="1" applyBorder="1" applyAlignment="1" applyProtection="1">
      <alignment horizontal="center" vertical="center" shrinkToFit="1"/>
    </xf>
    <xf numFmtId="0" fontId="8" fillId="0" borderId="1" xfId="3" applyFont="1" applyFill="1" applyBorder="1" applyAlignment="1" applyProtection="1">
      <alignment horizontal="center" vertical="center" shrinkToFit="1"/>
    </xf>
    <xf numFmtId="0" fontId="8" fillId="0" borderId="6" xfId="3" applyFont="1" applyFill="1" applyBorder="1" applyAlignment="1" applyProtection="1">
      <alignment horizontal="center" vertical="center"/>
    </xf>
    <xf numFmtId="0" fontId="8" fillId="0" borderId="7" xfId="3" applyFont="1" applyFill="1" applyBorder="1" applyAlignment="1" applyProtection="1">
      <alignment horizontal="center" vertical="center"/>
    </xf>
    <xf numFmtId="0" fontId="8" fillId="0" borderId="8" xfId="3" applyFont="1" applyFill="1" applyBorder="1" applyAlignment="1" applyProtection="1">
      <alignment horizontal="center" vertical="center"/>
    </xf>
    <xf numFmtId="0" fontId="8" fillId="0" borderId="9" xfId="3" applyFont="1" applyFill="1" applyBorder="1" applyAlignment="1" applyProtection="1">
      <alignment horizontal="center" vertical="center" wrapText="1"/>
    </xf>
    <xf numFmtId="0" fontId="8" fillId="0" borderId="9" xfId="3" applyFont="1" applyFill="1" applyBorder="1" applyAlignment="1" applyProtection="1">
      <alignment horizontal="center" vertical="center" shrinkToFit="1"/>
    </xf>
    <xf numFmtId="176" fontId="8" fillId="0" borderId="1" xfId="3" applyNumberFormat="1" applyFont="1" applyFill="1" applyBorder="1" applyAlignment="1" applyProtection="1">
      <alignment horizontal="center" vertical="center" shrinkToFit="1"/>
    </xf>
    <xf numFmtId="0" fontId="8" fillId="0" borderId="1" xfId="3" applyFont="1" applyFill="1" applyBorder="1" applyAlignment="1" applyProtection="1">
      <alignment horizontal="center" vertical="center" wrapText="1" shrinkToFit="1"/>
    </xf>
    <xf numFmtId="177" fontId="8" fillId="0" borderId="1" xfId="3" applyNumberFormat="1" applyFont="1" applyFill="1" applyBorder="1" applyAlignment="1" applyProtection="1">
      <alignment horizontal="center" vertical="center"/>
    </xf>
    <xf numFmtId="0" fontId="8" fillId="0" borderId="1" xfId="3" applyFont="1" applyFill="1" applyBorder="1" applyAlignment="1" applyProtection="1">
      <alignment horizontal="center" vertical="center"/>
    </xf>
    <xf numFmtId="0" fontId="8" fillId="0" borderId="10" xfId="3" applyFont="1" applyFill="1" applyBorder="1" applyAlignment="1" applyProtection="1">
      <alignment horizontal="center" vertical="center" wrapText="1"/>
    </xf>
    <xf numFmtId="0" fontId="8" fillId="0" borderId="10" xfId="3" applyFont="1" applyFill="1" applyBorder="1" applyAlignment="1" applyProtection="1">
      <alignment horizontal="center" vertical="center" shrinkToFit="1"/>
    </xf>
    <xf numFmtId="0" fontId="8" fillId="0" borderId="1" xfId="3" applyFont="1" applyFill="1" applyBorder="1" applyAlignment="1" applyProtection="1">
      <alignment horizontal="center" vertical="center" shrinkToFit="1"/>
    </xf>
    <xf numFmtId="10" fontId="8" fillId="0" borderId="1" xfId="3" applyNumberFormat="1" applyFont="1" applyFill="1" applyBorder="1" applyAlignment="1" applyProtection="1">
      <alignment horizontal="center" vertical="center" shrinkToFit="1"/>
    </xf>
    <xf numFmtId="176" fontId="8" fillId="0" borderId="1" xfId="3" applyNumberFormat="1" applyFont="1" applyFill="1" applyBorder="1" applyAlignment="1" applyProtection="1">
      <alignment horizontal="center" vertical="center"/>
    </xf>
    <xf numFmtId="178" fontId="8" fillId="0" borderId="1" xfId="3" applyNumberFormat="1" applyFont="1" applyFill="1" applyBorder="1" applyAlignment="1" applyProtection="1">
      <alignment horizontal="center" vertical="center"/>
    </xf>
    <xf numFmtId="0" fontId="7" fillId="0" borderId="1" xfId="3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79" fontId="7" fillId="0" borderId="1" xfId="3" applyNumberFormat="1" applyFont="1" applyFill="1" applyBorder="1" applyAlignment="1" applyProtection="1">
      <alignment horizontal="center" vertical="center"/>
    </xf>
    <xf numFmtId="49" fontId="8" fillId="0" borderId="1" xfId="3" applyNumberFormat="1" applyFont="1" applyFill="1" applyBorder="1" applyAlignment="1" applyProtection="1">
      <alignment horizontal="center" vertical="center" shrinkToFit="1"/>
    </xf>
    <xf numFmtId="0" fontId="8" fillId="0" borderId="1" xfId="3" applyFont="1" applyFill="1" applyBorder="1" applyAlignment="1" applyProtection="1">
      <alignment horizontal="left" vertical="center" shrinkToFit="1"/>
    </xf>
    <xf numFmtId="41" fontId="7" fillId="0" borderId="1" xfId="1" applyFont="1" applyFill="1" applyBorder="1" applyAlignment="1" applyProtection="1">
      <alignment horizontal="center" vertical="center"/>
    </xf>
    <xf numFmtId="176" fontId="8" fillId="0" borderId="1" xfId="3" applyNumberFormat="1" applyFont="1" applyFill="1" applyBorder="1" applyAlignment="1" applyProtection="1">
      <alignment horizontal="center" vertical="center" shrinkToFit="1"/>
    </xf>
    <xf numFmtId="180" fontId="8" fillId="0" borderId="1" xfId="3" applyNumberFormat="1" applyFont="1" applyFill="1" applyBorder="1" applyAlignment="1" applyProtection="1">
      <alignment horizontal="center" vertical="center" shrinkToFit="1"/>
    </xf>
    <xf numFmtId="178" fontId="8" fillId="0" borderId="10" xfId="3" applyNumberFormat="1" applyFont="1" applyFill="1" applyBorder="1" applyAlignment="1" applyProtection="1">
      <alignment horizontal="right" vertical="center" shrinkToFit="1"/>
    </xf>
    <xf numFmtId="178" fontId="8" fillId="0" borderId="1" xfId="3" applyNumberFormat="1" applyFont="1" applyFill="1" applyBorder="1" applyAlignment="1" applyProtection="1">
      <alignment horizontal="right" vertical="center" shrinkToFit="1"/>
    </xf>
    <xf numFmtId="0" fontId="0" fillId="0" borderId="1" xfId="0" applyBorder="1" applyAlignment="1" applyProtection="1">
      <alignment horizontal="center" vertical="center" shrinkToFit="1"/>
    </xf>
    <xf numFmtId="10" fontId="7" fillId="0" borderId="1" xfId="2" applyNumberFormat="1" applyFont="1" applyFill="1" applyBorder="1" applyAlignment="1" applyProtection="1">
      <alignment horizontal="center" vertical="center"/>
    </xf>
    <xf numFmtId="179" fontId="8" fillId="0" borderId="1" xfId="3" applyNumberFormat="1" applyFont="1" applyFill="1" applyBorder="1" applyAlignment="1" applyProtection="1">
      <alignment horizontal="center" vertical="center"/>
    </xf>
    <xf numFmtId="177" fontId="8" fillId="0" borderId="1" xfId="3" applyNumberFormat="1" applyFont="1" applyFill="1" applyBorder="1" applyAlignment="1" applyProtection="1">
      <alignment horizontal="center" vertical="center"/>
    </xf>
    <xf numFmtId="41" fontId="8" fillId="0" borderId="1" xfId="1" applyFont="1" applyFill="1" applyBorder="1" applyAlignment="1" applyProtection="1">
      <alignment horizontal="right" vertical="center"/>
    </xf>
    <xf numFmtId="0" fontId="0" fillId="0" borderId="1" xfId="0" applyBorder="1" applyAlignment="1" applyProtection="1">
      <alignment horizontal="left" vertical="center" shrinkToFit="1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4"/>
  <sheetViews>
    <sheetView tabSelected="1" topLeftCell="AH1" zoomScale="55" zoomScaleNormal="55" workbookViewId="0">
      <selection activeCell="AX14" sqref="A1:AX14"/>
    </sheetView>
  </sheetViews>
  <sheetFormatPr defaultColWidth="3.625" defaultRowHeight="30" customHeight="1" x14ac:dyDescent="0.3"/>
  <cols>
    <col min="1" max="1" width="5.75" style="1" bestFit="1" customWidth="1"/>
    <col min="2" max="2" width="11.5" style="1" customWidth="1"/>
    <col min="3" max="3" width="7.625" style="1" bestFit="1" customWidth="1"/>
    <col min="4" max="4" width="10.625" style="1" bestFit="1" customWidth="1"/>
    <col min="5" max="5" width="9.5" style="1" bestFit="1" customWidth="1"/>
    <col min="6" max="6" width="20.375" style="1" bestFit="1" customWidth="1"/>
    <col min="7" max="7" width="15" style="2" customWidth="1"/>
    <col min="8" max="8" width="37.5" style="3" customWidth="1"/>
    <col min="9" max="9" width="37.5" style="1" customWidth="1"/>
    <col min="10" max="10" width="37.5" style="3" customWidth="1"/>
    <col min="11" max="11" width="15.875" style="1" bestFit="1" customWidth="1"/>
    <col min="12" max="12" width="11.5" style="4" bestFit="1" customWidth="1"/>
    <col min="13" max="13" width="18.25" style="5" bestFit="1" customWidth="1"/>
    <col min="14" max="14" width="11.5" style="5" bestFit="1" customWidth="1"/>
    <col min="15" max="15" width="9.5" style="5" bestFit="1" customWidth="1"/>
    <col min="16" max="16" width="18.25" style="5" bestFit="1" customWidth="1"/>
    <col min="17" max="17" width="9.5" style="5" bestFit="1" customWidth="1"/>
    <col min="18" max="18" width="16" style="5" bestFit="1" customWidth="1"/>
    <col min="19" max="19" width="9.5" style="6" bestFit="1" customWidth="1"/>
    <col min="20" max="20" width="12.625" style="1" bestFit="1" customWidth="1"/>
    <col min="21" max="21" width="7.625" style="4" bestFit="1" customWidth="1"/>
    <col min="22" max="22" width="11.5" style="5" bestFit="1" customWidth="1"/>
    <col min="23" max="23" width="7.625" style="5" bestFit="1" customWidth="1"/>
    <col min="24" max="24" width="9.5" style="5" bestFit="1" customWidth="1"/>
    <col min="25" max="25" width="12.625" style="5" bestFit="1" customWidth="1"/>
    <col min="26" max="26" width="7.625" style="7" bestFit="1" customWidth="1"/>
    <col min="27" max="27" width="18.75" style="8" customWidth="1"/>
    <col min="28" max="28" width="37.5" style="8" customWidth="1"/>
    <col min="29" max="29" width="7.625" style="9" bestFit="1" customWidth="1"/>
    <col min="30" max="31" width="9.5" style="5" bestFit="1" customWidth="1"/>
    <col min="32" max="32" width="10.375" style="5" bestFit="1" customWidth="1"/>
    <col min="33" max="33" width="9.5" style="5" bestFit="1" customWidth="1"/>
    <col min="34" max="34" width="14.25" style="1" bestFit="1" customWidth="1"/>
    <col min="35" max="35" width="15" style="1" customWidth="1"/>
    <col min="36" max="36" width="5.75" style="5" bestFit="1" customWidth="1"/>
    <col min="37" max="37" width="5.75" style="10" bestFit="1" customWidth="1"/>
    <col min="38" max="38" width="9.5" style="5" bestFit="1" customWidth="1"/>
    <col min="39" max="39" width="20.625" style="1" bestFit="1" customWidth="1"/>
    <col min="40" max="40" width="5.75" style="1" bestFit="1" customWidth="1"/>
    <col min="41" max="41" width="5.75" style="11" bestFit="1" customWidth="1"/>
    <col min="42" max="42" width="16" style="1" bestFit="1" customWidth="1"/>
    <col min="43" max="43" width="17.125" style="1" bestFit="1" customWidth="1"/>
    <col min="44" max="44" width="15.375" style="1" bestFit="1" customWidth="1"/>
    <col min="45" max="46" width="9" style="1" bestFit="1" customWidth="1"/>
    <col min="47" max="47" width="7.625" style="4" bestFit="1" customWidth="1"/>
    <col min="48" max="48" width="11.75" style="12" bestFit="1" customWidth="1"/>
    <col min="49" max="49" width="7.625" style="4" bestFit="1" customWidth="1"/>
    <col min="50" max="50" width="12.125" style="12" customWidth="1"/>
    <col min="51" max="51" width="33.625" style="1" customWidth="1"/>
    <col min="52" max="16384" width="3.625" style="1"/>
  </cols>
  <sheetData>
    <row r="1" spans="1:50" ht="30" customHeight="1" x14ac:dyDescent="0.3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spans="1:50" ht="30" customHeight="1" x14ac:dyDescent="0.3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spans="1:50" ht="30" customHeight="1" x14ac:dyDescent="0.3">
      <c r="A3" s="15" t="s">
        <v>2</v>
      </c>
      <c r="B3" s="16" t="s">
        <v>3</v>
      </c>
      <c r="C3" s="17"/>
      <c r="D3" s="18"/>
      <c r="E3" s="19" t="s">
        <v>4</v>
      </c>
      <c r="F3" s="20" t="s">
        <v>5</v>
      </c>
      <c r="G3" s="21" t="s">
        <v>6</v>
      </c>
      <c r="H3" s="22" t="s">
        <v>7</v>
      </c>
      <c r="I3" s="23" t="s">
        <v>8</v>
      </c>
      <c r="J3" s="23"/>
      <c r="K3" s="23"/>
      <c r="L3" s="23" t="s">
        <v>9</v>
      </c>
      <c r="M3" s="23"/>
      <c r="N3" s="23"/>
      <c r="O3" s="23"/>
      <c r="P3" s="23"/>
      <c r="Q3" s="23"/>
      <c r="R3" s="23"/>
      <c r="S3" s="23"/>
      <c r="T3" s="23"/>
      <c r="U3" s="23"/>
      <c r="V3" s="23" t="s">
        <v>10</v>
      </c>
      <c r="W3" s="23"/>
      <c r="X3" s="23"/>
      <c r="Y3" s="23"/>
      <c r="Z3" s="23"/>
      <c r="AA3" s="23" t="s">
        <v>11</v>
      </c>
      <c r="AB3" s="23"/>
      <c r="AC3" s="23"/>
      <c r="AD3" s="23"/>
      <c r="AE3" s="23"/>
      <c r="AF3" s="23"/>
      <c r="AG3" s="23"/>
      <c r="AH3" s="23"/>
      <c r="AI3" s="23"/>
      <c r="AJ3" s="19" t="s">
        <v>12</v>
      </c>
      <c r="AK3" s="19"/>
      <c r="AL3" s="19"/>
      <c r="AM3" s="19" t="s">
        <v>13</v>
      </c>
      <c r="AN3" s="19" t="s">
        <v>14</v>
      </c>
      <c r="AO3" s="19"/>
      <c r="AP3" s="19"/>
      <c r="AQ3" s="19" t="s">
        <v>15</v>
      </c>
      <c r="AR3" s="19" t="s">
        <v>16</v>
      </c>
      <c r="AS3" s="19"/>
      <c r="AT3" s="19"/>
      <c r="AU3" s="19" t="s">
        <v>17</v>
      </c>
      <c r="AV3" s="19"/>
      <c r="AW3" s="19"/>
      <c r="AX3" s="19"/>
    </row>
    <row r="4" spans="1:50" ht="30" customHeight="1" x14ac:dyDescent="0.3">
      <c r="A4" s="15"/>
      <c r="B4" s="24"/>
      <c r="C4" s="25"/>
      <c r="D4" s="26"/>
      <c r="E4" s="19"/>
      <c r="F4" s="27"/>
      <c r="G4" s="21"/>
      <c r="H4" s="28"/>
      <c r="I4" s="23"/>
      <c r="J4" s="23"/>
      <c r="K4" s="23"/>
      <c r="L4" s="29" t="s">
        <v>18</v>
      </c>
      <c r="M4" s="23" t="s">
        <v>19</v>
      </c>
      <c r="N4" s="23" t="s">
        <v>20</v>
      </c>
      <c r="O4" s="19" t="s">
        <v>21</v>
      </c>
      <c r="P4" s="19" t="s">
        <v>22</v>
      </c>
      <c r="Q4" s="19" t="s">
        <v>23</v>
      </c>
      <c r="R4" s="19" t="s">
        <v>24</v>
      </c>
      <c r="S4" s="22" t="s">
        <v>25</v>
      </c>
      <c r="T4" s="23" t="s">
        <v>26</v>
      </c>
      <c r="U4" s="29" t="s">
        <v>27</v>
      </c>
      <c r="V4" s="23" t="s">
        <v>28</v>
      </c>
      <c r="W4" s="23" t="s">
        <v>29</v>
      </c>
      <c r="X4" s="23"/>
      <c r="Y4" s="23"/>
      <c r="Z4" s="23"/>
      <c r="AA4" s="23" t="s">
        <v>30</v>
      </c>
      <c r="AB4" s="23" t="s">
        <v>31</v>
      </c>
      <c r="AC4" s="23" t="s">
        <v>32</v>
      </c>
      <c r="AD4" s="23" t="s">
        <v>33</v>
      </c>
      <c r="AE4" s="23" t="s">
        <v>34</v>
      </c>
      <c r="AF4" s="23" t="s">
        <v>35</v>
      </c>
      <c r="AG4" s="23" t="s">
        <v>36</v>
      </c>
      <c r="AH4" s="23" t="s">
        <v>37</v>
      </c>
      <c r="AI4" s="30" t="s">
        <v>38</v>
      </c>
      <c r="AJ4" s="19" t="s">
        <v>39</v>
      </c>
      <c r="AK4" s="31" t="s">
        <v>40</v>
      </c>
      <c r="AL4" s="19" t="s">
        <v>41</v>
      </c>
      <c r="AM4" s="19"/>
      <c r="AN4" s="19" t="s">
        <v>39</v>
      </c>
      <c r="AO4" s="31" t="s">
        <v>40</v>
      </c>
      <c r="AP4" s="19" t="s">
        <v>42</v>
      </c>
      <c r="AQ4" s="19"/>
      <c r="AR4" s="19" t="s">
        <v>43</v>
      </c>
      <c r="AS4" s="19" t="s">
        <v>44</v>
      </c>
      <c r="AT4" s="19" t="s">
        <v>45</v>
      </c>
      <c r="AU4" s="19" t="s">
        <v>46</v>
      </c>
      <c r="AV4" s="19"/>
      <c r="AW4" s="19" t="s">
        <v>47</v>
      </c>
      <c r="AX4" s="19"/>
    </row>
    <row r="5" spans="1:50" ht="30" customHeight="1" x14ac:dyDescent="0.3">
      <c r="A5" s="15"/>
      <c r="B5" s="32" t="s">
        <v>48</v>
      </c>
      <c r="C5" s="32" t="s">
        <v>49</v>
      </c>
      <c r="D5" s="32" t="s">
        <v>50</v>
      </c>
      <c r="E5" s="19"/>
      <c r="F5" s="33"/>
      <c r="G5" s="21"/>
      <c r="H5" s="34"/>
      <c r="I5" s="35" t="s">
        <v>51</v>
      </c>
      <c r="J5" s="35" t="s">
        <v>52</v>
      </c>
      <c r="K5" s="35" t="s">
        <v>53</v>
      </c>
      <c r="L5" s="29"/>
      <c r="M5" s="23"/>
      <c r="N5" s="23"/>
      <c r="O5" s="19"/>
      <c r="P5" s="19"/>
      <c r="Q5" s="19"/>
      <c r="R5" s="19"/>
      <c r="S5" s="34"/>
      <c r="T5" s="23"/>
      <c r="U5" s="29"/>
      <c r="V5" s="23"/>
      <c r="W5" s="35" t="s">
        <v>30</v>
      </c>
      <c r="X5" s="35" t="s">
        <v>54</v>
      </c>
      <c r="Y5" s="35" t="s">
        <v>55</v>
      </c>
      <c r="Z5" s="36" t="s">
        <v>56</v>
      </c>
      <c r="AA5" s="23"/>
      <c r="AB5" s="23"/>
      <c r="AC5" s="23"/>
      <c r="AD5" s="23"/>
      <c r="AE5" s="23"/>
      <c r="AF5" s="23"/>
      <c r="AG5" s="23"/>
      <c r="AH5" s="23"/>
      <c r="AI5" s="23"/>
      <c r="AJ5" s="19"/>
      <c r="AK5" s="31"/>
      <c r="AL5" s="19"/>
      <c r="AM5" s="19"/>
      <c r="AN5" s="19"/>
      <c r="AO5" s="31"/>
      <c r="AP5" s="19"/>
      <c r="AQ5" s="19"/>
      <c r="AR5" s="19"/>
      <c r="AS5" s="19"/>
      <c r="AT5" s="19"/>
      <c r="AU5" s="37" t="s">
        <v>57</v>
      </c>
      <c r="AV5" s="38" t="s">
        <v>58</v>
      </c>
      <c r="AW5" s="37" t="s">
        <v>57</v>
      </c>
      <c r="AX5" s="38" t="s">
        <v>58</v>
      </c>
    </row>
    <row r="6" spans="1:50" ht="30" customHeight="1" x14ac:dyDescent="0.3">
      <c r="A6" s="39">
        <v>1</v>
      </c>
      <c r="B6" s="32" t="s">
        <v>59</v>
      </c>
      <c r="C6" s="40" t="s">
        <v>60</v>
      </c>
      <c r="D6" s="41">
        <v>43802</v>
      </c>
      <c r="E6" s="32" t="s">
        <v>61</v>
      </c>
      <c r="F6" s="32" t="s">
        <v>62</v>
      </c>
      <c r="G6" s="42" t="s">
        <v>63</v>
      </c>
      <c r="H6" s="43" t="s">
        <v>64</v>
      </c>
      <c r="I6" s="43" t="s">
        <v>64</v>
      </c>
      <c r="J6" s="43" t="s">
        <v>65</v>
      </c>
      <c r="K6" s="44">
        <v>15998400</v>
      </c>
      <c r="L6" s="45"/>
      <c r="M6" s="35"/>
      <c r="N6" s="46"/>
      <c r="O6" s="32"/>
      <c r="P6" s="32"/>
      <c r="Q6" s="32"/>
      <c r="R6" s="32"/>
      <c r="S6" s="47"/>
      <c r="T6" s="48"/>
      <c r="U6" s="45"/>
      <c r="V6" s="35"/>
      <c r="W6" s="35"/>
      <c r="X6" s="35"/>
      <c r="Y6" s="48"/>
      <c r="Z6" s="36"/>
      <c r="AA6" s="49" t="s">
        <v>66</v>
      </c>
      <c r="AB6" s="49" t="s">
        <v>67</v>
      </c>
      <c r="AC6" s="49" t="s">
        <v>68</v>
      </c>
      <c r="AD6" s="35"/>
      <c r="AE6" s="41">
        <v>43819</v>
      </c>
      <c r="AF6" s="41">
        <v>43831</v>
      </c>
      <c r="AG6" s="41">
        <v>44196</v>
      </c>
      <c r="AH6" s="44">
        <v>14718000</v>
      </c>
      <c r="AI6" s="50">
        <f t="shared" ref="AI6:AI14" si="0">AH6/K6</f>
        <v>0.91996699669966997</v>
      </c>
      <c r="AJ6" s="32"/>
      <c r="AK6" s="51"/>
      <c r="AL6" s="32"/>
      <c r="AM6" s="32"/>
      <c r="AN6" s="32"/>
      <c r="AO6" s="52"/>
      <c r="AP6" s="32"/>
      <c r="AQ6" s="53"/>
      <c r="AR6" s="32" t="s">
        <v>69</v>
      </c>
      <c r="AS6" s="41"/>
      <c r="AT6" s="41"/>
      <c r="AU6" s="51"/>
      <c r="AV6" s="53"/>
      <c r="AW6" s="41"/>
      <c r="AX6" s="53"/>
    </row>
    <row r="7" spans="1:50" ht="30" customHeight="1" x14ac:dyDescent="0.3">
      <c r="A7" s="39">
        <v>2</v>
      </c>
      <c r="B7" s="32" t="s">
        <v>70</v>
      </c>
      <c r="C7" s="40" t="s">
        <v>71</v>
      </c>
      <c r="D7" s="41">
        <v>43805</v>
      </c>
      <c r="E7" s="32" t="s">
        <v>61</v>
      </c>
      <c r="F7" s="32" t="s">
        <v>62</v>
      </c>
      <c r="G7" s="42" t="s">
        <v>63</v>
      </c>
      <c r="H7" s="54" t="s">
        <v>72</v>
      </c>
      <c r="I7" s="54" t="s">
        <v>72</v>
      </c>
      <c r="J7" s="43" t="s">
        <v>73</v>
      </c>
      <c r="K7" s="44">
        <v>9900000</v>
      </c>
      <c r="L7" s="45"/>
      <c r="M7" s="35"/>
      <c r="N7" s="46"/>
      <c r="O7" s="32"/>
      <c r="P7" s="32"/>
      <c r="Q7" s="32"/>
      <c r="R7" s="32"/>
      <c r="S7" s="47"/>
      <c r="T7" s="48"/>
      <c r="U7" s="45"/>
      <c r="V7" s="35"/>
      <c r="W7" s="35"/>
      <c r="X7" s="35"/>
      <c r="Y7" s="48"/>
      <c r="Z7" s="36"/>
      <c r="AA7" s="49" t="s">
        <v>74</v>
      </c>
      <c r="AB7" s="49" t="s">
        <v>75</v>
      </c>
      <c r="AC7" s="49" t="s">
        <v>76</v>
      </c>
      <c r="AD7" s="35"/>
      <c r="AE7" s="41">
        <v>43819</v>
      </c>
      <c r="AF7" s="41">
        <v>43831</v>
      </c>
      <c r="AG7" s="41">
        <v>44196</v>
      </c>
      <c r="AH7" s="44">
        <v>9306000</v>
      </c>
      <c r="AI7" s="50">
        <f t="shared" si="0"/>
        <v>0.94</v>
      </c>
      <c r="AJ7" s="32"/>
      <c r="AK7" s="51"/>
      <c r="AL7" s="32"/>
      <c r="AM7" s="32"/>
      <c r="AN7" s="32"/>
      <c r="AO7" s="52"/>
      <c r="AP7" s="32"/>
      <c r="AQ7" s="53"/>
      <c r="AR7" s="32" t="s">
        <v>71</v>
      </c>
      <c r="AS7" s="41"/>
      <c r="AT7" s="41"/>
      <c r="AU7" s="51"/>
      <c r="AV7" s="53"/>
      <c r="AW7" s="41"/>
      <c r="AX7" s="53"/>
    </row>
    <row r="8" spans="1:50" ht="30" customHeight="1" x14ac:dyDescent="0.3">
      <c r="A8" s="39">
        <v>3</v>
      </c>
      <c r="B8" s="32" t="s">
        <v>70</v>
      </c>
      <c r="C8" s="40" t="s">
        <v>71</v>
      </c>
      <c r="D8" s="41">
        <v>43805</v>
      </c>
      <c r="E8" s="32" t="s">
        <v>61</v>
      </c>
      <c r="F8" s="32" t="s">
        <v>62</v>
      </c>
      <c r="G8" s="42" t="s">
        <v>63</v>
      </c>
      <c r="H8" s="54" t="s">
        <v>77</v>
      </c>
      <c r="I8" s="54" t="s">
        <v>77</v>
      </c>
      <c r="J8" s="43" t="s">
        <v>78</v>
      </c>
      <c r="K8" s="44">
        <v>9900000</v>
      </c>
      <c r="L8" s="45"/>
      <c r="M8" s="35"/>
      <c r="N8" s="46"/>
      <c r="O8" s="32"/>
      <c r="P8" s="32"/>
      <c r="Q8" s="32"/>
      <c r="R8" s="32"/>
      <c r="S8" s="47"/>
      <c r="T8" s="48"/>
      <c r="U8" s="45"/>
      <c r="V8" s="35"/>
      <c r="W8" s="35"/>
      <c r="X8" s="35"/>
      <c r="Y8" s="48"/>
      <c r="Z8" s="36"/>
      <c r="AA8" s="49" t="s">
        <v>79</v>
      </c>
      <c r="AB8" s="49" t="s">
        <v>80</v>
      </c>
      <c r="AC8" s="49" t="s">
        <v>81</v>
      </c>
      <c r="AD8" s="35"/>
      <c r="AE8" s="41">
        <v>43819</v>
      </c>
      <c r="AF8" s="41">
        <v>43831</v>
      </c>
      <c r="AG8" s="41">
        <v>44196</v>
      </c>
      <c r="AH8" s="44">
        <v>9306000</v>
      </c>
      <c r="AI8" s="50">
        <f t="shared" si="0"/>
        <v>0.94</v>
      </c>
      <c r="AJ8" s="32"/>
      <c r="AK8" s="51"/>
      <c r="AL8" s="32"/>
      <c r="AM8" s="32"/>
      <c r="AN8" s="32"/>
      <c r="AO8" s="52"/>
      <c r="AP8" s="32"/>
      <c r="AQ8" s="53"/>
      <c r="AR8" s="32" t="s">
        <v>71</v>
      </c>
      <c r="AS8" s="41"/>
      <c r="AT8" s="41"/>
      <c r="AU8" s="51"/>
      <c r="AV8" s="53"/>
      <c r="AW8" s="41"/>
      <c r="AX8" s="53"/>
    </row>
    <row r="9" spans="1:50" ht="30" customHeight="1" x14ac:dyDescent="0.3">
      <c r="A9" s="39">
        <v>4</v>
      </c>
      <c r="B9" s="32" t="s">
        <v>70</v>
      </c>
      <c r="C9" s="40" t="s">
        <v>71</v>
      </c>
      <c r="D9" s="41">
        <v>43805</v>
      </c>
      <c r="E9" s="32" t="s">
        <v>61</v>
      </c>
      <c r="F9" s="32" t="s">
        <v>62</v>
      </c>
      <c r="G9" s="42" t="s">
        <v>82</v>
      </c>
      <c r="H9" s="54" t="s">
        <v>83</v>
      </c>
      <c r="I9" s="54" t="s">
        <v>83</v>
      </c>
      <c r="J9" s="43" t="s">
        <v>84</v>
      </c>
      <c r="K9" s="44">
        <v>19200000</v>
      </c>
      <c r="L9" s="45"/>
      <c r="M9" s="35"/>
      <c r="N9" s="46"/>
      <c r="O9" s="32"/>
      <c r="P9" s="32"/>
      <c r="Q9" s="32"/>
      <c r="R9" s="32"/>
      <c r="S9" s="47"/>
      <c r="T9" s="48"/>
      <c r="U9" s="45"/>
      <c r="V9" s="35"/>
      <c r="W9" s="35"/>
      <c r="X9" s="35"/>
      <c r="Y9" s="48"/>
      <c r="Z9" s="36"/>
      <c r="AA9" s="49" t="s">
        <v>85</v>
      </c>
      <c r="AB9" s="49" t="s">
        <v>86</v>
      </c>
      <c r="AC9" s="49" t="s">
        <v>87</v>
      </c>
      <c r="AD9" s="35"/>
      <c r="AE9" s="41">
        <v>43819</v>
      </c>
      <c r="AF9" s="41">
        <v>43831</v>
      </c>
      <c r="AG9" s="41">
        <v>44196</v>
      </c>
      <c r="AH9" s="44">
        <v>17730000</v>
      </c>
      <c r="AI9" s="50">
        <f t="shared" si="0"/>
        <v>0.92343750000000002</v>
      </c>
      <c r="AJ9" s="32"/>
      <c r="AK9" s="51"/>
      <c r="AL9" s="32"/>
      <c r="AM9" s="32"/>
      <c r="AN9" s="32"/>
      <c r="AO9" s="52"/>
      <c r="AP9" s="32"/>
      <c r="AQ9" s="53"/>
      <c r="AR9" s="32" t="s">
        <v>71</v>
      </c>
      <c r="AS9" s="41"/>
      <c r="AT9" s="41"/>
      <c r="AU9" s="51"/>
      <c r="AV9" s="53"/>
      <c r="AW9" s="41"/>
      <c r="AX9" s="53"/>
    </row>
    <row r="10" spans="1:50" ht="30" customHeight="1" x14ac:dyDescent="0.3">
      <c r="A10" s="39">
        <v>5</v>
      </c>
      <c r="B10" s="32" t="s">
        <v>70</v>
      </c>
      <c r="C10" s="40" t="s">
        <v>69</v>
      </c>
      <c r="D10" s="41">
        <v>43805</v>
      </c>
      <c r="E10" s="32" t="s">
        <v>61</v>
      </c>
      <c r="F10" s="32" t="s">
        <v>62</v>
      </c>
      <c r="G10" s="42" t="s">
        <v>88</v>
      </c>
      <c r="H10" s="54" t="s">
        <v>89</v>
      </c>
      <c r="I10" s="54" t="s">
        <v>90</v>
      </c>
      <c r="J10" s="43" t="s">
        <v>91</v>
      </c>
      <c r="K10" s="44">
        <v>1049724000</v>
      </c>
      <c r="L10" s="45"/>
      <c r="M10" s="35"/>
      <c r="N10" s="46"/>
      <c r="O10" s="32"/>
      <c r="P10" s="32"/>
      <c r="Q10" s="32"/>
      <c r="R10" s="32"/>
      <c r="S10" s="47"/>
      <c r="T10" s="48"/>
      <c r="U10" s="45"/>
      <c r="V10" s="35"/>
      <c r="W10" s="35"/>
      <c r="X10" s="35"/>
      <c r="Y10" s="48"/>
      <c r="Z10" s="36"/>
      <c r="AA10" s="49" t="s">
        <v>92</v>
      </c>
      <c r="AB10" s="49" t="s">
        <v>93</v>
      </c>
      <c r="AC10" s="49" t="s">
        <v>94</v>
      </c>
      <c r="AD10" s="35"/>
      <c r="AE10" s="41">
        <v>43829</v>
      </c>
      <c r="AF10" s="41">
        <v>43831</v>
      </c>
      <c r="AG10" s="41">
        <v>44196</v>
      </c>
      <c r="AH10" s="44">
        <v>931693030</v>
      </c>
      <c r="AI10" s="50">
        <f t="shared" si="0"/>
        <v>0.88755999672294816</v>
      </c>
      <c r="AJ10" s="32"/>
      <c r="AK10" s="51"/>
      <c r="AL10" s="32"/>
      <c r="AM10" s="32"/>
      <c r="AN10" s="32"/>
      <c r="AO10" s="52"/>
      <c r="AP10" s="32"/>
      <c r="AQ10" s="53"/>
      <c r="AR10" s="32" t="s">
        <v>69</v>
      </c>
      <c r="AS10" s="41"/>
      <c r="AT10" s="41"/>
      <c r="AU10" s="51"/>
      <c r="AV10" s="53"/>
      <c r="AW10" s="41"/>
      <c r="AX10" s="53"/>
    </row>
    <row r="11" spans="1:50" ht="30" customHeight="1" x14ac:dyDescent="0.3">
      <c r="A11" s="39">
        <v>6</v>
      </c>
      <c r="B11" s="32" t="s">
        <v>95</v>
      </c>
      <c r="C11" s="40" t="s">
        <v>69</v>
      </c>
      <c r="D11" s="41">
        <v>43847</v>
      </c>
      <c r="E11" s="32" t="s">
        <v>96</v>
      </c>
      <c r="F11" s="32" t="s">
        <v>62</v>
      </c>
      <c r="G11" s="42" t="s">
        <v>63</v>
      </c>
      <c r="H11" s="54" t="s">
        <v>97</v>
      </c>
      <c r="I11" s="54" t="s">
        <v>98</v>
      </c>
      <c r="J11" s="43" t="s">
        <v>99</v>
      </c>
      <c r="K11" s="44">
        <v>2695000</v>
      </c>
      <c r="L11" s="45"/>
      <c r="M11" s="35"/>
      <c r="N11" s="46"/>
      <c r="O11" s="32"/>
      <c r="P11" s="32"/>
      <c r="Q11" s="32"/>
      <c r="R11" s="32"/>
      <c r="S11" s="47"/>
      <c r="T11" s="48"/>
      <c r="U11" s="45"/>
      <c r="V11" s="35"/>
      <c r="W11" s="35"/>
      <c r="X11" s="35"/>
      <c r="Y11" s="48"/>
      <c r="Z11" s="36"/>
      <c r="AA11" s="49" t="s">
        <v>100</v>
      </c>
      <c r="AB11" s="49" t="s">
        <v>101</v>
      </c>
      <c r="AC11" s="49" t="s">
        <v>102</v>
      </c>
      <c r="AD11" s="35"/>
      <c r="AE11" s="41">
        <v>43852</v>
      </c>
      <c r="AF11" s="41">
        <v>43861</v>
      </c>
      <c r="AG11" s="41">
        <v>43874</v>
      </c>
      <c r="AH11" s="44">
        <v>2475000</v>
      </c>
      <c r="AI11" s="50">
        <f t="shared" si="0"/>
        <v>0.91836734693877553</v>
      </c>
      <c r="AJ11" s="32"/>
      <c r="AK11" s="51"/>
      <c r="AL11" s="32"/>
      <c r="AM11" s="32"/>
      <c r="AN11" s="32"/>
      <c r="AO11" s="52"/>
      <c r="AP11" s="32"/>
      <c r="AQ11" s="53"/>
      <c r="AR11" s="32" t="s">
        <v>69</v>
      </c>
      <c r="AS11" s="41"/>
      <c r="AT11" s="41"/>
      <c r="AU11" s="51"/>
      <c r="AV11" s="53"/>
      <c r="AW11" s="41"/>
      <c r="AX11" s="53"/>
    </row>
    <row r="12" spans="1:50" ht="30" customHeight="1" x14ac:dyDescent="0.3">
      <c r="A12" s="39">
        <v>7</v>
      </c>
      <c r="B12" s="32" t="s">
        <v>95</v>
      </c>
      <c r="C12" s="40" t="s">
        <v>69</v>
      </c>
      <c r="D12" s="41">
        <v>43853</v>
      </c>
      <c r="E12" s="32" t="s">
        <v>61</v>
      </c>
      <c r="F12" s="32" t="s">
        <v>62</v>
      </c>
      <c r="G12" s="42" t="s">
        <v>63</v>
      </c>
      <c r="H12" s="54" t="s">
        <v>103</v>
      </c>
      <c r="I12" s="54" t="s">
        <v>103</v>
      </c>
      <c r="J12" s="43" t="s">
        <v>104</v>
      </c>
      <c r="K12" s="44">
        <v>5350000</v>
      </c>
      <c r="L12" s="45"/>
      <c r="M12" s="35"/>
      <c r="N12" s="46"/>
      <c r="O12" s="32"/>
      <c r="P12" s="32"/>
      <c r="Q12" s="32"/>
      <c r="R12" s="32"/>
      <c r="S12" s="47"/>
      <c r="T12" s="48"/>
      <c r="U12" s="45"/>
      <c r="V12" s="35"/>
      <c r="W12" s="35"/>
      <c r="X12" s="35"/>
      <c r="Y12" s="48"/>
      <c r="Z12" s="36"/>
      <c r="AA12" s="49" t="s">
        <v>105</v>
      </c>
      <c r="AB12" s="49" t="s">
        <v>106</v>
      </c>
      <c r="AC12" s="49" t="s">
        <v>107</v>
      </c>
      <c r="AD12" s="35"/>
      <c r="AE12" s="41">
        <v>43860</v>
      </c>
      <c r="AF12" s="41">
        <v>43861</v>
      </c>
      <c r="AG12" s="41">
        <v>44183</v>
      </c>
      <c r="AH12" s="44">
        <v>4851000</v>
      </c>
      <c r="AI12" s="50">
        <f t="shared" si="0"/>
        <v>0.90672897196261681</v>
      </c>
      <c r="AJ12" s="32"/>
      <c r="AK12" s="51"/>
      <c r="AL12" s="32"/>
      <c r="AM12" s="32"/>
      <c r="AN12" s="32"/>
      <c r="AO12" s="52"/>
      <c r="AP12" s="32"/>
      <c r="AQ12" s="53"/>
      <c r="AR12" s="32" t="s">
        <v>69</v>
      </c>
      <c r="AS12" s="41"/>
      <c r="AT12" s="41"/>
      <c r="AU12" s="51"/>
      <c r="AV12" s="53"/>
      <c r="AW12" s="41"/>
      <c r="AX12" s="53"/>
    </row>
    <row r="13" spans="1:50" ht="30" customHeight="1" x14ac:dyDescent="0.3">
      <c r="A13" s="39">
        <v>8</v>
      </c>
      <c r="B13" s="32" t="s">
        <v>95</v>
      </c>
      <c r="C13" s="40" t="s">
        <v>69</v>
      </c>
      <c r="D13" s="41">
        <v>43847</v>
      </c>
      <c r="E13" s="32" t="s">
        <v>96</v>
      </c>
      <c r="F13" s="32" t="s">
        <v>62</v>
      </c>
      <c r="G13" s="42" t="s">
        <v>63</v>
      </c>
      <c r="H13" s="54" t="s">
        <v>108</v>
      </c>
      <c r="I13" s="54" t="s">
        <v>108</v>
      </c>
      <c r="J13" s="43" t="s">
        <v>109</v>
      </c>
      <c r="K13" s="44">
        <v>4400000</v>
      </c>
      <c r="L13" s="45"/>
      <c r="M13" s="35"/>
      <c r="N13" s="46"/>
      <c r="O13" s="32"/>
      <c r="P13" s="32"/>
      <c r="Q13" s="32"/>
      <c r="R13" s="32"/>
      <c r="S13" s="47"/>
      <c r="T13" s="48"/>
      <c r="U13" s="45"/>
      <c r="V13" s="35"/>
      <c r="W13" s="35"/>
      <c r="X13" s="35"/>
      <c r="Y13" s="48"/>
      <c r="Z13" s="36"/>
      <c r="AA13" s="49" t="s">
        <v>110</v>
      </c>
      <c r="AB13" s="49" t="s">
        <v>111</v>
      </c>
      <c r="AC13" s="49" t="s">
        <v>112</v>
      </c>
      <c r="AD13" s="35"/>
      <c r="AE13" s="41">
        <v>43860</v>
      </c>
      <c r="AF13" s="41">
        <v>43861</v>
      </c>
      <c r="AG13" s="41">
        <v>44183</v>
      </c>
      <c r="AH13" s="44">
        <v>3850000</v>
      </c>
      <c r="AI13" s="50">
        <f t="shared" si="0"/>
        <v>0.875</v>
      </c>
      <c r="AJ13" s="32"/>
      <c r="AK13" s="51"/>
      <c r="AL13" s="32"/>
      <c r="AM13" s="32"/>
      <c r="AN13" s="32"/>
      <c r="AO13" s="52"/>
      <c r="AP13" s="32"/>
      <c r="AQ13" s="53"/>
      <c r="AR13" s="32" t="s">
        <v>69</v>
      </c>
      <c r="AS13" s="41"/>
      <c r="AT13" s="41"/>
      <c r="AU13" s="51"/>
      <c r="AV13" s="53"/>
      <c r="AW13" s="41"/>
      <c r="AX13" s="53"/>
    </row>
    <row r="14" spans="1:50" ht="30" customHeight="1" x14ac:dyDescent="0.3">
      <c r="A14" s="39">
        <v>9</v>
      </c>
      <c r="B14" s="32" t="s">
        <v>95</v>
      </c>
      <c r="C14" s="40" t="s">
        <v>69</v>
      </c>
      <c r="D14" s="41">
        <v>43847</v>
      </c>
      <c r="E14" s="32" t="s">
        <v>96</v>
      </c>
      <c r="F14" s="32" t="s">
        <v>62</v>
      </c>
      <c r="G14" s="42" t="s">
        <v>63</v>
      </c>
      <c r="H14" s="54" t="s">
        <v>113</v>
      </c>
      <c r="I14" s="54" t="s">
        <v>113</v>
      </c>
      <c r="J14" s="43" t="s">
        <v>114</v>
      </c>
      <c r="K14" s="44">
        <v>8140000</v>
      </c>
      <c r="L14" s="45"/>
      <c r="M14" s="35"/>
      <c r="N14" s="46"/>
      <c r="O14" s="32"/>
      <c r="P14" s="32"/>
      <c r="Q14" s="32"/>
      <c r="R14" s="32"/>
      <c r="S14" s="47"/>
      <c r="T14" s="48"/>
      <c r="U14" s="45"/>
      <c r="V14" s="35"/>
      <c r="W14" s="35"/>
      <c r="X14" s="35"/>
      <c r="Y14" s="48"/>
      <c r="Z14" s="36"/>
      <c r="AA14" s="49" t="s">
        <v>115</v>
      </c>
      <c r="AB14" s="49" t="s">
        <v>116</v>
      </c>
      <c r="AC14" s="49" t="s">
        <v>117</v>
      </c>
      <c r="AD14" s="35"/>
      <c r="AE14" s="41">
        <v>43860</v>
      </c>
      <c r="AF14" s="41">
        <v>43861</v>
      </c>
      <c r="AG14" s="41">
        <v>44183</v>
      </c>
      <c r="AH14" s="44">
        <v>7480000</v>
      </c>
      <c r="AI14" s="50">
        <f t="shared" si="0"/>
        <v>0.91891891891891897</v>
      </c>
      <c r="AJ14" s="32"/>
      <c r="AK14" s="51"/>
      <c r="AL14" s="32"/>
      <c r="AM14" s="32"/>
      <c r="AN14" s="32"/>
      <c r="AO14" s="52"/>
      <c r="AP14" s="32"/>
      <c r="AQ14" s="53"/>
      <c r="AR14" s="32" t="s">
        <v>69</v>
      </c>
      <c r="AS14" s="41"/>
      <c r="AT14" s="41"/>
      <c r="AU14" s="51"/>
      <c r="AV14" s="53"/>
      <c r="AW14" s="41"/>
      <c r="AX14" s="53"/>
    </row>
  </sheetData>
  <sheetProtection password="F24D" sheet="1" formatCells="0" formatColumns="0" formatRows="0" insertColumns="0" insertRows="0" insertHyperlinks="0" deleteColumns="0" deleteRows="0" sort="0" autoFilter="0" pivotTables="0"/>
  <mergeCells count="50">
    <mergeCell ref="AU4:AV4"/>
    <mergeCell ref="AW4:AX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AX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AX1"/>
    <mergeCell ref="A2:AX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2020-02-05T01:42:15Z</dcterms:created>
  <dcterms:modified xsi:type="dcterms:W3CDTF">2020-02-05T01:44:50Z</dcterms:modified>
</cp:coreProperties>
</file>