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30" windowWidth="24240" windowHeight="12180"/>
  </bookViews>
  <sheets>
    <sheet name="계약" sheetId="1" r:id="rId1"/>
  </sheets>
  <definedNames>
    <definedName name="_xlnm._FilterDatabase" localSheetId="0" hidden="1">계약!$A$5:$BT$12</definedName>
  </definedNames>
  <calcPr calcId="125725"/>
</workbook>
</file>

<file path=xl/calcChain.xml><?xml version="1.0" encoding="utf-8"?>
<calcChain xmlns="http://schemas.openxmlformats.org/spreadsheetml/2006/main">
  <c r="AI6" i="1"/>
  <c r="AI9"/>
  <c r="AI8"/>
  <c r="AH8"/>
  <c r="AI7"/>
  <c r="AI11"/>
  <c r="AI12"/>
  <c r="AI10"/>
</calcChain>
</file>

<file path=xl/sharedStrings.xml><?xml version="1.0" encoding="utf-8"?>
<sst xmlns="http://schemas.openxmlformats.org/spreadsheetml/2006/main" count="178" uniqueCount="118">
  <si>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</si>
  <si>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</si>
  <si>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</si>
  <si>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</si>
  <si>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</si>
  <si>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</si>
  <si>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</si>
  <si>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</si>
  <si>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</si>
  <si>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</si>
  <si>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</si>
  <si>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</si>
  <si>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</si>
  <si>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</si>
  <si>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</si>
  <si>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</si>
  <si>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</si>
  <si>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</si>
  <si>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</si>
  <si>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</si>
  <si>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</si>
  <si>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</si>
  <si>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</si>
  <si>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</si>
  <si>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</si>
  <si>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</si>
  <si>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</si>
  <si>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</si>
  <si>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</si>
  <si>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</si>
  <si>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</si>
  <si>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</si>
  <si>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</si>
  <si>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</si>
  <si>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</si>
  <si>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</si>
  <si>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</si>
  <si>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</si>
  <si>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</si>
  <si>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준공금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</si>
  <si>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</si>
  <si>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</si>
  <si>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</si>
  <si>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</si>
  <si>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</si>
  <si>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</si>
  <si>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</si>
  <si>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</si>
  <si>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</si>
  <si>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</si>
  <si>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낙찰율
(1인견적:설계가/계약금액)</t>
    <phoneticPr fontId="7" type="noConversion"/>
  </si>
  <si>
    <t>사업중지해제등</t>
    <phoneticPr fontId="7" type="noConversion"/>
  </si>
  <si>
    <t>감리/감독/검사</t>
    <phoneticPr fontId="7" type="noConversion"/>
  </si>
  <si>
    <t>완료일</t>
    <phoneticPr fontId="7" type="noConversion"/>
  </si>
  <si>
    <t>검사일</t>
    <phoneticPr fontId="7" type="noConversion"/>
  </si>
  <si>
    <t>발주일</t>
    <phoneticPr fontId="7" type="noConversion"/>
  </si>
  <si>
    <t>1회 기성</t>
    <phoneticPr fontId="7" type="noConversion"/>
  </si>
  <si>
    <t>2회 기성</t>
    <phoneticPr fontId="7" type="noConversion"/>
  </si>
  <si>
    <t>3회 기성</t>
    <phoneticPr fontId="7" type="noConversion"/>
  </si>
  <si>
    <t>4회 기성</t>
    <phoneticPr fontId="7" type="noConversion"/>
  </si>
  <si>
    <t>5회 기성</t>
    <phoneticPr fontId="7" type="noConversion"/>
  </si>
  <si>
    <t>6회 기성</t>
    <phoneticPr fontId="7" type="noConversion"/>
  </si>
  <si>
    <t>7회 기성</t>
    <phoneticPr fontId="7" type="noConversion"/>
  </si>
  <si>
    <t>8회 기성</t>
    <phoneticPr fontId="7" type="noConversion"/>
  </si>
  <si>
    <t>9회 기성</t>
    <phoneticPr fontId="7" type="noConversion"/>
  </si>
  <si>
    <t>10회 기성</t>
    <phoneticPr fontId="7" type="noConversion"/>
  </si>
  <si>
    <t>11회 기성</t>
    <phoneticPr fontId="7" type="noConversion"/>
  </si>
  <si>
    <t>○</t>
  </si>
  <si>
    <t>조달계약서작성여부</t>
    <phoneticPr fontId="7" type="noConversion"/>
  </si>
  <si>
    <t>한국만화영상진흥원 2018년 계약과정 공개</t>
    <phoneticPr fontId="7" type="noConversion"/>
  </si>
  <si>
    <t>선금(계약금)</t>
    <phoneticPr fontId="7" type="noConversion"/>
  </si>
  <si>
    <t>기반조성팀</t>
    <phoneticPr fontId="7" type="noConversion"/>
  </si>
  <si>
    <t>이철민</t>
    <phoneticPr fontId="7" type="noConversion"/>
  </si>
  <si>
    <t>용역</t>
    <phoneticPr fontId="7" type="noConversion"/>
  </si>
  <si>
    <t>1인소액수의</t>
    <phoneticPr fontId="7" type="noConversion"/>
  </si>
  <si>
    <t>축제사무국</t>
    <phoneticPr fontId="7" type="noConversion"/>
  </si>
  <si>
    <t>김준호</t>
    <phoneticPr fontId="7" type="noConversion"/>
  </si>
  <si>
    <t>경기국제코스프레페스티벌 심벌 및 로고 제작 용역</t>
  </si>
  <si>
    <t>디자인구락부</t>
    <phoneticPr fontId="7" type="noConversion"/>
  </si>
  <si>
    <t>경기도 부천시 부일로 233번길 18</t>
    <phoneticPr fontId="7" type="noConversion"/>
  </si>
  <si>
    <t>정경수</t>
    <phoneticPr fontId="7" type="noConversion"/>
  </si>
  <si>
    <t>이인철</t>
    <phoneticPr fontId="7" type="noConversion"/>
  </si>
  <si>
    <t>2019년 상반기 소방시설 정기점검</t>
  </si>
  <si>
    <t>경기소방이엔지</t>
    <phoneticPr fontId="7" type="noConversion"/>
  </si>
  <si>
    <t>경기도 부천시 평천로 623</t>
    <phoneticPr fontId="7" type="noConversion"/>
  </si>
  <si>
    <t>오수현외 1인</t>
    <phoneticPr fontId="7" type="noConversion"/>
  </si>
  <si>
    <t>김유정</t>
    <phoneticPr fontId="7" type="noConversion"/>
  </si>
  <si>
    <t>1인소액수의-제작업체</t>
    <phoneticPr fontId="7" type="noConversion"/>
  </si>
  <si>
    <t>박물관운영팀</t>
    <phoneticPr fontId="7" type="noConversion"/>
  </si>
  <si>
    <t>김현재</t>
    <phoneticPr fontId="7" type="noConversion"/>
  </si>
  <si>
    <t>물품</t>
    <phoneticPr fontId="7" type="noConversion"/>
  </si>
  <si>
    <t>1인소액수의-독점업체</t>
    <phoneticPr fontId="7" type="noConversion"/>
  </si>
  <si>
    <t>한국만화박물관 만화영화상영관 음향 프로세서 구입 및 설치</t>
  </si>
  <si>
    <t>QSC DCP 300 음향 프로세서</t>
    <phoneticPr fontId="7" type="noConversion"/>
  </si>
  <si>
    <t>고일플러스</t>
    <phoneticPr fontId="7" type="noConversion"/>
  </si>
  <si>
    <t>경기도 성남시 분당구 판교로 697 분당테크노파크 A동 805호</t>
    <phoneticPr fontId="7" type="noConversion"/>
  </si>
  <si>
    <t>조준영</t>
    <phoneticPr fontId="7" type="noConversion"/>
  </si>
  <si>
    <t>2인소액수의-견적입찰</t>
    <phoneticPr fontId="7" type="noConversion"/>
  </si>
  <si>
    <t>2019 앙굴렘국제만화축제 한국만화프로모션 운영 용역</t>
  </si>
  <si>
    <t>글로벌사업팀</t>
    <phoneticPr fontId="7" type="noConversion"/>
  </si>
  <si>
    <t>최하전</t>
    <phoneticPr fontId="7" type="noConversion"/>
  </si>
  <si>
    <t>주식회사 신한네트워크</t>
    <phoneticPr fontId="7" type="noConversion"/>
  </si>
  <si>
    <t>서울시 서초구 신반포로45길 9-26</t>
    <phoneticPr fontId="7" type="noConversion"/>
  </si>
  <si>
    <t>최일지</t>
    <phoneticPr fontId="7" type="noConversion"/>
  </si>
  <si>
    <t>2019년 디지털만화자료 수집보존을 위한 통합 홈페이지 유지보수 용역</t>
  </si>
  <si>
    <t>주식회사 펜타코드</t>
    <phoneticPr fontId="7" type="noConversion"/>
  </si>
  <si>
    <t>인천시 남동구 선수촌공원로 1 D동 5층 507호</t>
    <phoneticPr fontId="7" type="noConversion"/>
  </si>
  <si>
    <t>강선</t>
    <phoneticPr fontId="7" type="noConversion"/>
  </si>
  <si>
    <t>앙굴렘국제만화축제 선정자 항공, 기차 구매대행용역</t>
  </si>
  <si>
    <t>㈜오리엔탈여행사</t>
    <phoneticPr fontId="7" type="noConversion"/>
  </si>
  <si>
    <t>경기도 부천시 심곡동 170-16</t>
    <phoneticPr fontId="7" type="noConversion"/>
  </si>
  <si>
    <t>박재철</t>
    <phoneticPr fontId="7" type="noConversion"/>
  </si>
  <si>
    <t>유진주</t>
    <phoneticPr fontId="7" type="noConversion"/>
  </si>
  <si>
    <t>웹툰의 글로벌 매니지먼트 지원을 위한 K-webtoon 플랫폼 서비스 운영 용역</t>
  </si>
  <si>
    <t>제한경쟁(협상)</t>
    <phoneticPr fontId="7" type="noConversion"/>
  </si>
  <si>
    <t>씨엔씨레볼루션㈜</t>
    <phoneticPr fontId="7" type="noConversion"/>
  </si>
  <si>
    <t>경기도 부천시 길주로 1</t>
    <phoneticPr fontId="7" type="noConversion"/>
  </si>
  <si>
    <t>이재식</t>
    <phoneticPr fontId="7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</si>
</sst>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);[Red]\(#,##0\)"/>
    <numFmt numFmtId="177" formatCode="yy\.mm\.dd"/>
    <numFmt numFmtId="178" formatCode="yyyy\.mm\.dd"/>
    <numFmt numFmtId="179" formatCode="yy\.mm\.dd\."/>
    <numFmt numFmtId="180" formatCode="0.000%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8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177" fontId="3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8" fontId="0" fillId="0" borderId="0" xfId="0" applyNumberFormat="1" applyFill="1" applyAlignment="1">
      <alignment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7" fontId="4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178" fontId="0" fillId="0" borderId="0" xfId="0" applyNumberFormat="1" applyFill="1" applyAlignment="1">
      <alignment horizontal="center" vertical="center"/>
    </xf>
    <xf numFmtId="41" fontId="4" fillId="0" borderId="1" xfId="9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179" fontId="3" fillId="0" borderId="1" xfId="1" applyNumberFormat="1" applyFont="1" applyFill="1" applyBorder="1" applyAlignment="1">
      <alignment horizontal="center" vertical="center"/>
    </xf>
    <xf numFmtId="41" fontId="4" fillId="0" borderId="1" xfId="9" applyNumberFormat="1" applyFont="1" applyFill="1" applyBorder="1" applyAlignment="1">
      <alignment horizontal="right" vertical="center" shrinkToFit="1"/>
    </xf>
    <xf numFmtId="41" fontId="3" fillId="0" borderId="1" xfId="9" applyNumberFormat="1" applyFont="1" applyFill="1" applyBorder="1" applyAlignment="1">
      <alignment horizontal="right" vertical="center"/>
    </xf>
    <xf numFmtId="180" fontId="4" fillId="0" borderId="1" xfId="1" applyNumberFormat="1" applyFont="1" applyFill="1" applyBorder="1" applyAlignment="1">
      <alignment horizontal="center" vertical="center" shrinkToFit="1"/>
    </xf>
    <xf numFmtId="176" fontId="4" fillId="0" borderId="1" xfId="1" applyNumberFormat="1" applyFont="1" applyFill="1" applyBorder="1" applyAlignment="1">
      <alignment horizontal="right" vertical="center" shrinkToFit="1"/>
    </xf>
    <xf numFmtId="179" fontId="4" fillId="0" borderId="1" xfId="1" applyNumberFormat="1" applyFont="1" applyFill="1" applyBorder="1" applyAlignment="1">
      <alignment horizontal="center" vertical="center"/>
    </xf>
    <xf numFmtId="176" fontId="4" fillId="0" borderId="4" xfId="1" applyNumberFormat="1" applyFont="1" applyFill="1" applyBorder="1" applyAlignment="1">
      <alignment horizontal="right" vertical="center" shrinkToFit="1"/>
    </xf>
    <xf numFmtId="10" fontId="3" fillId="0" borderId="1" xfId="10" applyNumberFormat="1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right" vertical="center"/>
    </xf>
    <xf numFmtId="41" fontId="0" fillId="0" borderId="1" xfId="0" applyNumberFormat="1" applyFill="1" applyBorder="1" applyAlignment="1">
      <alignment vertical="center"/>
    </xf>
    <xf numFmtId="41" fontId="4" fillId="0" borderId="1" xfId="9" applyNumberFormat="1" applyFont="1" applyFill="1" applyBorder="1" applyAlignment="1">
      <alignment horizontal="right" vertical="center"/>
    </xf>
    <xf numFmtId="179" fontId="0" fillId="0" borderId="1" xfId="0" applyNumberFormat="1" applyFill="1" applyBorder="1" applyAlignment="1">
      <alignment horizontal="center" vertical="center"/>
    </xf>
    <xf numFmtId="10" fontId="4" fillId="0" borderId="1" xfId="1" applyNumberFormat="1" applyFont="1" applyFill="1" applyBorder="1" applyAlignment="1">
      <alignment horizontal="center" vertical="center" shrinkToFit="1"/>
    </xf>
    <xf numFmtId="10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vertical="center" shrinkToFit="1"/>
    </xf>
    <xf numFmtId="49" fontId="0" fillId="0" borderId="0" xfId="0" applyNumberFormat="1" applyFill="1" applyAlignment="1">
      <alignment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 vertical="center" shrinkToFit="1"/>
    </xf>
    <xf numFmtId="14" fontId="4" fillId="0" borderId="1" xfId="1" applyNumberFormat="1" applyFont="1" applyFill="1" applyBorder="1" applyAlignment="1">
      <alignment horizontal="center" vertical="center"/>
    </xf>
    <xf numFmtId="177" fontId="3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0" fontId="3" fillId="0" borderId="1" xfId="10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wrapText="1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4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 shrinkToFit="1"/>
    </xf>
    <xf numFmtId="0" fontId="4" fillId="0" borderId="5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center" vertical="center"/>
    </xf>
  </cellXfs>
  <cellStyles count="11">
    <cellStyle name="백분율" xfId="10" builtinId="5"/>
    <cellStyle name="백분율 2" xfId="2"/>
    <cellStyle name="쉼표 [0]" xfId="9" builtinId="6"/>
    <cellStyle name="쉼표 [0] 2" xfId="3"/>
    <cellStyle name="쉼표 [0] 3" xfId="5"/>
    <cellStyle name="표준" xfId="0" builtinId="0"/>
    <cellStyle name="표준 2" xfId="1"/>
    <cellStyle name="표준 2 2" xfId="8"/>
    <cellStyle name="표준 2 3" xfId="6"/>
    <cellStyle name="표준 3" xfId="7"/>
    <cellStyle name="표준 4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12"/>
  <sheetViews>
    <sheetView tabSelected="1" zoomScale="70" zoomScaleNormal="70" workbookViewId="0">
      <selection activeCell="E15" sqref="E15"/>
    </sheetView>
  </sheetViews>
  <sheetFormatPr defaultColWidth="3.625" defaultRowHeight="29.25" customHeight="1"/>
  <cols>
    <col min="1" max="1" width="5.625" style="2" customWidth="1"/>
    <col min="2" max="2" width="17.25" style="2" bestFit="1" customWidth="1"/>
    <col min="3" max="3" width="7.5" style="2" customWidth="1"/>
    <col min="4" max="4" width="12.125" style="2" bestFit="1" customWidth="1"/>
    <col min="5" max="5" width="7.75" style="2" customWidth="1"/>
    <col min="6" max="6" width="10.75" style="2" customWidth="1"/>
    <col min="7" max="7" width="23" style="31" customWidth="1"/>
    <col min="8" max="8" width="77.625" style="2" bestFit="1" customWidth="1"/>
    <col min="9" max="9" width="77.625" style="2" customWidth="1"/>
    <col min="10" max="10" width="50" style="2" customWidth="1"/>
    <col min="11" max="11" width="15.875" style="2" bestFit="1" customWidth="1"/>
    <col min="12" max="12" width="11" style="9" hidden="1" customWidth="1"/>
    <col min="13" max="13" width="45.75" style="7" hidden="1" customWidth="1"/>
    <col min="14" max="14" width="11" style="7" hidden="1" customWidth="1"/>
    <col min="15" max="15" width="16.75" style="7" hidden="1" customWidth="1"/>
    <col min="16" max="16" width="17.25" style="7" hidden="1" customWidth="1"/>
    <col min="17" max="17" width="27.25" style="7" hidden="1" customWidth="1"/>
    <col min="18" max="18" width="15.875" style="7" hidden="1" customWidth="1"/>
    <col min="19" max="19" width="13.5" style="8" hidden="1" customWidth="1"/>
    <col min="20" max="20" width="13.5" style="2" hidden="1" customWidth="1"/>
    <col min="21" max="21" width="9.25" style="9" hidden="1" customWidth="1"/>
    <col min="22" max="22" width="11" style="7" hidden="1" customWidth="1"/>
    <col min="23" max="23" width="30.125" style="7" hidden="1" customWidth="1"/>
    <col min="24" max="24" width="9.25" style="7" hidden="1" customWidth="1"/>
    <col min="25" max="25" width="13.5" style="7" hidden="1" customWidth="1"/>
    <col min="26" max="26" width="9.25" style="29" hidden="1" customWidth="1"/>
    <col min="27" max="27" width="29.625" style="2" customWidth="1"/>
    <col min="28" max="28" width="52.5" style="30" customWidth="1"/>
    <col min="29" max="29" width="13.875" style="7" customWidth="1"/>
    <col min="30" max="30" width="9.25" style="7" customWidth="1"/>
    <col min="31" max="33" width="9.375" style="7" customWidth="1"/>
    <col min="34" max="34" width="13.25" style="2" customWidth="1"/>
    <col min="35" max="35" width="15.875" style="2" customWidth="1"/>
    <col min="36" max="36" width="19.25" style="7" hidden="1" customWidth="1"/>
    <col min="37" max="37" width="19.25" style="13" hidden="1" customWidth="1"/>
    <col min="38" max="38" width="32.25" style="7" hidden="1" customWidth="1"/>
    <col min="39" max="40" width="19.25" style="2" hidden="1" customWidth="1"/>
    <col min="41" max="41" width="19.25" style="3" hidden="1" customWidth="1"/>
    <col min="42" max="43" width="19.25" style="2" hidden="1" customWidth="1"/>
    <col min="44" max="44" width="19.25" style="2" customWidth="1"/>
    <col min="45" max="46" width="9.625" style="2" customWidth="1"/>
    <col min="47" max="47" width="9.25" style="9" customWidth="1"/>
    <col min="48" max="48" width="14.25" style="5" bestFit="1" customWidth="1"/>
    <col min="49" max="49" width="9.625" style="9" bestFit="1" customWidth="1"/>
    <col min="50" max="50" width="14.25" style="5" bestFit="1" customWidth="1"/>
    <col min="51" max="51" width="10.625" style="7" bestFit="1" customWidth="1"/>
    <col min="52" max="52" width="13.25" style="2" bestFit="1" customWidth="1"/>
    <col min="53" max="53" width="9.625" style="7" customWidth="1"/>
    <col min="54" max="54" width="13" style="2" customWidth="1"/>
    <col min="55" max="55" width="10.625" style="7" customWidth="1"/>
    <col min="56" max="56" width="13" style="2" customWidth="1"/>
    <col min="57" max="57" width="10.625" style="7" customWidth="1"/>
    <col min="58" max="58" width="13" style="2" customWidth="1"/>
    <col min="59" max="59" width="10.625" style="7" customWidth="1"/>
    <col min="60" max="60" width="13" style="2" customWidth="1"/>
    <col min="61" max="61" width="10.625" style="7" customWidth="1"/>
    <col min="62" max="62" width="13" style="2" customWidth="1"/>
    <col min="63" max="63" width="10.625" style="7" customWidth="1"/>
    <col min="64" max="64" width="13" style="2" customWidth="1"/>
    <col min="65" max="65" width="10.625" style="7" customWidth="1"/>
    <col min="66" max="66" width="13" style="2" customWidth="1"/>
    <col min="67" max="67" width="10.625" style="7" customWidth="1"/>
    <col min="68" max="68" width="13" style="2" customWidth="1"/>
    <col min="69" max="69" width="10.625" style="7" customWidth="1"/>
    <col min="70" max="70" width="13" style="2" customWidth="1"/>
    <col min="71" max="71" width="10.625" style="7" customWidth="1"/>
    <col min="72" max="72" width="13" style="2" customWidth="1"/>
    <col min="73" max="73" width="33.625" style="2" customWidth="1"/>
    <col min="74" max="16384" width="3.625" style="2"/>
  </cols>
  <sheetData>
    <row r="1" spans="1:72" ht="29.25" customHeight="1">
      <c r="A1" s="64" t="s">
        <v>69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4"/>
      <c r="AY1" s="64"/>
      <c r="AZ1" s="64"/>
      <c r="BA1" s="64"/>
      <c r="BB1" s="64"/>
      <c r="BC1" s="64"/>
      <c r="BD1" s="64"/>
      <c r="BE1" s="64"/>
      <c r="BF1" s="64"/>
      <c r="BG1" s="64"/>
      <c r="BH1" s="64"/>
      <c r="BI1" s="64"/>
      <c r="BJ1" s="64"/>
      <c r="BK1" s="64"/>
      <c r="BL1" s="64"/>
      <c r="BM1" s="64"/>
      <c r="BN1" s="64"/>
    </row>
    <row r="2" spans="1:72" ht="29.25" customHeight="1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</row>
    <row r="3" spans="1:72" ht="29.25" customHeight="1">
      <c r="A3" s="53" t="s">
        <v>1</v>
      </c>
      <c r="B3" s="55" t="s">
        <v>2</v>
      </c>
      <c r="C3" s="56"/>
      <c r="D3" s="57"/>
      <c r="E3" s="46" t="s">
        <v>3</v>
      </c>
      <c r="F3" s="61" t="s">
        <v>68</v>
      </c>
      <c r="G3" s="54" t="s">
        <v>4</v>
      </c>
      <c r="H3" s="48" t="s">
        <v>5</v>
      </c>
      <c r="I3" s="48" t="s">
        <v>6</v>
      </c>
      <c r="J3" s="48"/>
      <c r="K3" s="48"/>
      <c r="L3" s="48" t="s">
        <v>7</v>
      </c>
      <c r="M3" s="48"/>
      <c r="N3" s="48"/>
      <c r="O3" s="48"/>
      <c r="P3" s="48"/>
      <c r="Q3" s="48"/>
      <c r="R3" s="48"/>
      <c r="S3" s="48"/>
      <c r="T3" s="48"/>
      <c r="U3" s="48"/>
      <c r="V3" s="48" t="s">
        <v>8</v>
      </c>
      <c r="W3" s="48"/>
      <c r="X3" s="48"/>
      <c r="Y3" s="48"/>
      <c r="Z3" s="48"/>
      <c r="AA3" s="48" t="s">
        <v>9</v>
      </c>
      <c r="AB3" s="48"/>
      <c r="AC3" s="48"/>
      <c r="AD3" s="48"/>
      <c r="AE3" s="48"/>
      <c r="AF3" s="48"/>
      <c r="AG3" s="48"/>
      <c r="AH3" s="48"/>
      <c r="AI3" s="48"/>
      <c r="AJ3" s="46" t="s">
        <v>10</v>
      </c>
      <c r="AK3" s="46"/>
      <c r="AL3" s="46"/>
      <c r="AM3" s="46" t="s">
        <v>11</v>
      </c>
      <c r="AN3" s="46" t="s">
        <v>12</v>
      </c>
      <c r="AO3" s="46"/>
      <c r="AP3" s="46"/>
      <c r="AQ3" s="46" t="s">
        <v>13</v>
      </c>
      <c r="AR3" s="46" t="s">
        <v>14</v>
      </c>
      <c r="AS3" s="46"/>
      <c r="AT3" s="46"/>
      <c r="AU3" s="46" t="s">
        <v>15</v>
      </c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  <c r="BM3" s="46"/>
      <c r="BN3" s="46"/>
      <c r="BO3" s="46"/>
      <c r="BP3" s="46"/>
      <c r="BQ3" s="46"/>
      <c r="BR3" s="46"/>
      <c r="BS3" s="46"/>
      <c r="BT3" s="46"/>
    </row>
    <row r="4" spans="1:72" ht="29.25" customHeight="1">
      <c r="A4" s="53"/>
      <c r="B4" s="58"/>
      <c r="C4" s="59"/>
      <c r="D4" s="60"/>
      <c r="E4" s="46"/>
      <c r="F4" s="62"/>
      <c r="G4" s="54"/>
      <c r="H4" s="48"/>
      <c r="I4" s="48"/>
      <c r="J4" s="48"/>
      <c r="K4" s="48"/>
      <c r="L4" s="52" t="s">
        <v>16</v>
      </c>
      <c r="M4" s="48" t="s">
        <v>17</v>
      </c>
      <c r="N4" s="48" t="s">
        <v>18</v>
      </c>
      <c r="O4" s="46" t="s">
        <v>19</v>
      </c>
      <c r="P4" s="46" t="s">
        <v>20</v>
      </c>
      <c r="Q4" s="46" t="s">
        <v>21</v>
      </c>
      <c r="R4" s="46" t="s">
        <v>22</v>
      </c>
      <c r="S4" s="50" t="s">
        <v>23</v>
      </c>
      <c r="T4" s="48" t="s">
        <v>24</v>
      </c>
      <c r="U4" s="52" t="s">
        <v>25</v>
      </c>
      <c r="V4" s="48" t="s">
        <v>26</v>
      </c>
      <c r="W4" s="48" t="s">
        <v>27</v>
      </c>
      <c r="X4" s="48"/>
      <c r="Y4" s="48"/>
      <c r="Z4" s="48"/>
      <c r="AA4" s="48" t="s">
        <v>28</v>
      </c>
      <c r="AB4" s="48" t="s">
        <v>29</v>
      </c>
      <c r="AC4" s="48" t="s">
        <v>30</v>
      </c>
      <c r="AD4" s="48" t="s">
        <v>31</v>
      </c>
      <c r="AE4" s="48" t="s">
        <v>32</v>
      </c>
      <c r="AF4" s="48" t="s">
        <v>33</v>
      </c>
      <c r="AG4" s="48" t="s">
        <v>34</v>
      </c>
      <c r="AH4" s="48" t="s">
        <v>35</v>
      </c>
      <c r="AI4" s="49" t="s">
        <v>50</v>
      </c>
      <c r="AJ4" s="46" t="s">
        <v>36</v>
      </c>
      <c r="AK4" s="44" t="s">
        <v>37</v>
      </c>
      <c r="AL4" s="46" t="s">
        <v>38</v>
      </c>
      <c r="AM4" s="46"/>
      <c r="AN4" s="46" t="s">
        <v>36</v>
      </c>
      <c r="AO4" s="44" t="s">
        <v>37</v>
      </c>
      <c r="AP4" s="46" t="s">
        <v>51</v>
      </c>
      <c r="AQ4" s="46"/>
      <c r="AR4" s="46" t="s">
        <v>52</v>
      </c>
      <c r="AS4" s="46" t="s">
        <v>53</v>
      </c>
      <c r="AT4" s="46" t="s">
        <v>54</v>
      </c>
      <c r="AU4" s="46" t="s">
        <v>70</v>
      </c>
      <c r="AV4" s="46"/>
      <c r="AW4" s="46" t="s">
        <v>39</v>
      </c>
      <c r="AX4" s="46"/>
      <c r="AY4" s="45" t="s">
        <v>56</v>
      </c>
      <c r="AZ4" s="45"/>
      <c r="BA4" s="45" t="s">
        <v>57</v>
      </c>
      <c r="BB4" s="45"/>
      <c r="BC4" s="45" t="s">
        <v>58</v>
      </c>
      <c r="BD4" s="45"/>
      <c r="BE4" s="45" t="s">
        <v>59</v>
      </c>
      <c r="BF4" s="45"/>
      <c r="BG4" s="45" t="s">
        <v>60</v>
      </c>
      <c r="BH4" s="45"/>
      <c r="BI4" s="45" t="s">
        <v>61</v>
      </c>
      <c r="BJ4" s="45"/>
      <c r="BK4" s="45" t="s">
        <v>62</v>
      </c>
      <c r="BL4" s="45"/>
      <c r="BM4" s="45" t="s">
        <v>63</v>
      </c>
      <c r="BN4" s="45"/>
      <c r="BO4" s="45" t="s">
        <v>64</v>
      </c>
      <c r="BP4" s="45"/>
      <c r="BQ4" s="45" t="s">
        <v>65</v>
      </c>
      <c r="BR4" s="45"/>
      <c r="BS4" s="45" t="s">
        <v>66</v>
      </c>
      <c r="BT4" s="45"/>
    </row>
    <row r="5" spans="1:72" ht="29.25" customHeight="1">
      <c r="A5" s="53"/>
      <c r="B5" s="10" t="s">
        <v>40</v>
      </c>
      <c r="C5" s="10" t="s">
        <v>41</v>
      </c>
      <c r="D5" s="15" t="s">
        <v>55</v>
      </c>
      <c r="E5" s="46"/>
      <c r="F5" s="63"/>
      <c r="G5" s="54"/>
      <c r="H5" s="48"/>
      <c r="I5" s="11" t="s">
        <v>42</v>
      </c>
      <c r="J5" s="11" t="s">
        <v>43</v>
      </c>
      <c r="K5" s="11" t="s">
        <v>44</v>
      </c>
      <c r="L5" s="52"/>
      <c r="M5" s="48"/>
      <c r="N5" s="48"/>
      <c r="O5" s="46"/>
      <c r="P5" s="46"/>
      <c r="Q5" s="46"/>
      <c r="R5" s="46"/>
      <c r="S5" s="51"/>
      <c r="T5" s="48"/>
      <c r="U5" s="52"/>
      <c r="V5" s="48"/>
      <c r="W5" s="12" t="s">
        <v>28</v>
      </c>
      <c r="X5" s="12" t="s">
        <v>45</v>
      </c>
      <c r="Y5" s="12" t="s">
        <v>46</v>
      </c>
      <c r="Z5" s="28" t="s">
        <v>47</v>
      </c>
      <c r="AA5" s="48"/>
      <c r="AB5" s="48"/>
      <c r="AC5" s="48"/>
      <c r="AD5" s="48"/>
      <c r="AE5" s="48"/>
      <c r="AF5" s="48"/>
      <c r="AG5" s="48"/>
      <c r="AH5" s="48"/>
      <c r="AI5" s="48"/>
      <c r="AJ5" s="46"/>
      <c r="AK5" s="44"/>
      <c r="AL5" s="46"/>
      <c r="AM5" s="46"/>
      <c r="AN5" s="46"/>
      <c r="AO5" s="44"/>
      <c r="AP5" s="46"/>
      <c r="AQ5" s="46"/>
      <c r="AR5" s="46"/>
      <c r="AS5" s="46"/>
      <c r="AT5" s="46"/>
      <c r="AU5" s="6" t="s">
        <v>48</v>
      </c>
      <c r="AV5" s="4" t="s">
        <v>49</v>
      </c>
      <c r="AW5" s="6" t="s">
        <v>48</v>
      </c>
      <c r="AX5" s="4" t="s">
        <v>49</v>
      </c>
      <c r="AY5" s="6" t="s">
        <v>48</v>
      </c>
      <c r="AZ5" s="4" t="s">
        <v>49</v>
      </c>
      <c r="BA5" s="6" t="s">
        <v>48</v>
      </c>
      <c r="BB5" s="4" t="s">
        <v>49</v>
      </c>
      <c r="BC5" s="6" t="s">
        <v>48</v>
      </c>
      <c r="BD5" s="4" t="s">
        <v>49</v>
      </c>
      <c r="BE5" s="6" t="s">
        <v>48</v>
      </c>
      <c r="BF5" s="4" t="s">
        <v>49</v>
      </c>
      <c r="BG5" s="6" t="s">
        <v>48</v>
      </c>
      <c r="BH5" s="4" t="s">
        <v>49</v>
      </c>
      <c r="BI5" s="6" t="s">
        <v>48</v>
      </c>
      <c r="BJ5" s="4" t="s">
        <v>49</v>
      </c>
      <c r="BK5" s="6" t="s">
        <v>48</v>
      </c>
      <c r="BL5" s="4" t="s">
        <v>49</v>
      </c>
      <c r="BM5" s="6" t="s">
        <v>48</v>
      </c>
      <c r="BN5" s="4" t="s">
        <v>49</v>
      </c>
      <c r="BO5" s="6" t="s">
        <v>48</v>
      </c>
      <c r="BP5" s="4" t="s">
        <v>49</v>
      </c>
      <c r="BQ5" s="6" t="s">
        <v>48</v>
      </c>
      <c r="BR5" s="4" t="s">
        <v>49</v>
      </c>
      <c r="BS5" s="6" t="s">
        <v>48</v>
      </c>
      <c r="BT5" s="4" t="s">
        <v>49</v>
      </c>
    </row>
    <row r="6" spans="1:72" ht="29.25" customHeight="1">
      <c r="A6" s="42">
        <v>5</v>
      </c>
      <c r="B6" s="39" t="s">
        <v>99</v>
      </c>
      <c r="C6" s="39" t="s">
        <v>112</v>
      </c>
      <c r="D6" s="1">
        <v>43440</v>
      </c>
      <c r="E6" s="39" t="s">
        <v>73</v>
      </c>
      <c r="F6" s="39" t="s">
        <v>67</v>
      </c>
      <c r="G6" s="43" t="s">
        <v>114</v>
      </c>
      <c r="H6" s="40" t="s">
        <v>113</v>
      </c>
      <c r="I6" s="40" t="s">
        <v>113</v>
      </c>
      <c r="J6" s="40" t="s">
        <v>113</v>
      </c>
      <c r="K6" s="18">
        <v>21600000</v>
      </c>
      <c r="L6" s="34"/>
      <c r="M6" s="33"/>
      <c r="N6" s="19"/>
      <c r="O6" s="32"/>
      <c r="P6" s="32"/>
      <c r="Q6" s="32"/>
      <c r="R6" s="32"/>
      <c r="S6" s="22"/>
      <c r="T6" s="20"/>
      <c r="U6" s="34"/>
      <c r="V6" s="33"/>
      <c r="W6" s="33"/>
      <c r="X6" s="33"/>
      <c r="Y6" s="20"/>
      <c r="Z6" s="28"/>
      <c r="AA6" s="40" t="s">
        <v>115</v>
      </c>
      <c r="AB6" s="40" t="s">
        <v>116</v>
      </c>
      <c r="AC6" s="40" t="s">
        <v>117</v>
      </c>
      <c r="AD6" s="33"/>
      <c r="AE6" s="1">
        <v>43489</v>
      </c>
      <c r="AF6" s="1">
        <v>43489</v>
      </c>
      <c r="AG6" s="1">
        <v>43555</v>
      </c>
      <c r="AH6" s="18">
        <v>21573000</v>
      </c>
      <c r="AI6" s="23">
        <f t="shared" ref="AI6:AI12" si="0">AH6/K6</f>
        <v>0.99875000000000003</v>
      </c>
      <c r="AJ6" s="32"/>
      <c r="AK6" s="21"/>
      <c r="AL6" s="32"/>
      <c r="AM6" s="32"/>
      <c r="AN6" s="32"/>
      <c r="AO6" s="35"/>
      <c r="AP6" s="32"/>
      <c r="AQ6" s="14"/>
      <c r="AR6" s="42" t="s">
        <v>112</v>
      </c>
      <c r="AS6" s="16"/>
      <c r="AT6" s="16"/>
      <c r="AU6" s="6"/>
      <c r="AV6" s="14"/>
      <c r="AW6" s="16"/>
      <c r="AX6" s="14"/>
      <c r="AY6" s="27"/>
      <c r="AZ6" s="25"/>
      <c r="BA6" s="27"/>
      <c r="BB6" s="25"/>
      <c r="BC6" s="27"/>
      <c r="BD6" s="25"/>
      <c r="BE6" s="27"/>
      <c r="BF6" s="25"/>
      <c r="BG6" s="27"/>
      <c r="BH6" s="25"/>
      <c r="BI6" s="27"/>
      <c r="BJ6" s="25"/>
      <c r="BK6" s="27"/>
      <c r="BL6" s="25"/>
      <c r="BM6" s="27"/>
      <c r="BN6" s="25"/>
      <c r="BO6" s="27"/>
      <c r="BP6" s="25"/>
      <c r="BQ6" s="27"/>
      <c r="BR6" s="25"/>
      <c r="BS6" s="27"/>
      <c r="BT6" s="25"/>
    </row>
    <row r="7" spans="1:72" ht="29.25" customHeight="1">
      <c r="A7" s="42">
        <v>8</v>
      </c>
      <c r="B7" s="39" t="s">
        <v>99</v>
      </c>
      <c r="C7" s="39" t="s">
        <v>100</v>
      </c>
      <c r="D7" s="1">
        <v>43455</v>
      </c>
      <c r="E7" s="39" t="s">
        <v>73</v>
      </c>
      <c r="F7" s="32" t="s">
        <v>67</v>
      </c>
      <c r="G7" s="43" t="s">
        <v>97</v>
      </c>
      <c r="H7" s="40" t="s">
        <v>98</v>
      </c>
      <c r="I7" s="40" t="s">
        <v>98</v>
      </c>
      <c r="J7" s="40" t="s">
        <v>98</v>
      </c>
      <c r="K7" s="18">
        <v>16000000</v>
      </c>
      <c r="L7" s="34"/>
      <c r="M7" s="33"/>
      <c r="N7" s="19"/>
      <c r="O7" s="32"/>
      <c r="P7" s="32"/>
      <c r="Q7" s="32"/>
      <c r="R7" s="32"/>
      <c r="S7" s="22"/>
      <c r="T7" s="20"/>
      <c r="U7" s="34"/>
      <c r="V7" s="33"/>
      <c r="W7" s="33"/>
      <c r="X7" s="33"/>
      <c r="Y7" s="20"/>
      <c r="Z7" s="28"/>
      <c r="AA7" s="40" t="s">
        <v>101</v>
      </c>
      <c r="AB7" s="40" t="s">
        <v>102</v>
      </c>
      <c r="AC7" s="40" t="s">
        <v>103</v>
      </c>
      <c r="AD7" s="33"/>
      <c r="AE7" s="1">
        <v>43469</v>
      </c>
      <c r="AF7" s="1">
        <v>43469</v>
      </c>
      <c r="AG7" s="1">
        <v>43522</v>
      </c>
      <c r="AH7" s="18">
        <v>14328000</v>
      </c>
      <c r="AI7" s="23">
        <f t="shared" si="0"/>
        <v>0.89549999999999996</v>
      </c>
      <c r="AJ7" s="32"/>
      <c r="AK7" s="21"/>
      <c r="AL7" s="32"/>
      <c r="AM7" s="32"/>
      <c r="AN7" s="32"/>
      <c r="AO7" s="35"/>
      <c r="AP7" s="32"/>
      <c r="AQ7" s="14"/>
      <c r="AR7" s="39" t="s">
        <v>100</v>
      </c>
      <c r="AS7" s="16"/>
      <c r="AT7" s="16"/>
      <c r="AU7" s="6"/>
      <c r="AV7" s="14"/>
      <c r="AW7" s="16"/>
      <c r="AX7" s="14"/>
      <c r="AY7" s="16"/>
      <c r="AZ7" s="26"/>
      <c r="BA7" s="16"/>
      <c r="BB7" s="26"/>
      <c r="BC7" s="16"/>
      <c r="BD7" s="26"/>
      <c r="BE7" s="16"/>
      <c r="BF7" s="26"/>
      <c r="BG7" s="16"/>
      <c r="BH7" s="26"/>
      <c r="BI7" s="16"/>
      <c r="BJ7" s="26"/>
      <c r="BK7" s="16"/>
      <c r="BL7" s="26"/>
      <c r="BM7" s="16"/>
      <c r="BN7" s="26"/>
      <c r="BO7" s="16"/>
      <c r="BP7" s="26"/>
      <c r="BQ7" s="16"/>
      <c r="BR7" s="26"/>
      <c r="BS7" s="16"/>
      <c r="BT7" s="26"/>
    </row>
    <row r="8" spans="1:72" ht="29.25" customHeight="1">
      <c r="A8" s="42">
        <v>9</v>
      </c>
      <c r="B8" s="39" t="s">
        <v>71</v>
      </c>
      <c r="C8" s="37" t="s">
        <v>72</v>
      </c>
      <c r="D8" s="1">
        <v>43455</v>
      </c>
      <c r="E8" s="39" t="s">
        <v>73</v>
      </c>
      <c r="F8" s="32" t="s">
        <v>67</v>
      </c>
      <c r="G8" s="43" t="s">
        <v>87</v>
      </c>
      <c r="H8" s="40" t="s">
        <v>104</v>
      </c>
      <c r="I8" s="40" t="s">
        <v>104</v>
      </c>
      <c r="J8" s="40" t="s">
        <v>104</v>
      </c>
      <c r="K8" s="18">
        <v>19200000</v>
      </c>
      <c r="L8" s="36"/>
      <c r="M8" s="33"/>
      <c r="N8" s="19"/>
      <c r="O8" s="32"/>
      <c r="P8" s="32"/>
      <c r="Q8" s="32"/>
      <c r="R8" s="32"/>
      <c r="S8" s="22"/>
      <c r="T8" s="20"/>
      <c r="U8" s="34"/>
      <c r="V8" s="33"/>
      <c r="W8" s="33"/>
      <c r="X8" s="33"/>
      <c r="Y8" s="20"/>
      <c r="Z8" s="28"/>
      <c r="AA8" s="40" t="s">
        <v>105</v>
      </c>
      <c r="AB8" s="40" t="s">
        <v>106</v>
      </c>
      <c r="AC8" s="40" t="s">
        <v>107</v>
      </c>
      <c r="AD8" s="33"/>
      <c r="AE8" s="1">
        <v>43466</v>
      </c>
      <c r="AF8" s="38">
        <v>43466</v>
      </c>
      <c r="AG8" s="1">
        <v>43830</v>
      </c>
      <c r="AH8" s="18">
        <f>1440000+15830000</f>
        <v>17270000</v>
      </c>
      <c r="AI8" s="23">
        <f t="shared" si="0"/>
        <v>0.89947916666666672</v>
      </c>
      <c r="AJ8" s="32"/>
      <c r="AK8" s="21"/>
      <c r="AL8" s="32"/>
      <c r="AM8" s="32"/>
      <c r="AN8" s="32"/>
      <c r="AO8" s="35"/>
      <c r="AP8" s="32"/>
      <c r="AQ8" s="14"/>
      <c r="AR8" s="39" t="s">
        <v>72</v>
      </c>
      <c r="AS8" s="16"/>
      <c r="AT8" s="16"/>
      <c r="AU8" s="6"/>
      <c r="AV8" s="14"/>
      <c r="AW8" s="16"/>
      <c r="AX8" s="14"/>
      <c r="AY8" s="27">
        <v>43516</v>
      </c>
      <c r="AZ8" s="25">
        <v>1440000</v>
      </c>
      <c r="BA8" s="16"/>
      <c r="BB8" s="25"/>
      <c r="BC8" s="27"/>
      <c r="BD8" s="25"/>
      <c r="BE8" s="27"/>
      <c r="BF8" s="25"/>
      <c r="BG8" s="27"/>
      <c r="BH8" s="25"/>
      <c r="BI8" s="27"/>
      <c r="BJ8" s="25"/>
      <c r="BK8" s="27"/>
      <c r="BL8" s="25"/>
      <c r="BM8" s="27"/>
      <c r="BN8" s="25"/>
      <c r="BO8" s="27"/>
      <c r="BP8" s="25"/>
      <c r="BQ8" s="27"/>
      <c r="BR8" s="25"/>
      <c r="BS8" s="27"/>
      <c r="BT8" s="25"/>
    </row>
    <row r="9" spans="1:72" ht="29.25" customHeight="1">
      <c r="A9" s="42">
        <v>10</v>
      </c>
      <c r="B9" s="39" t="s">
        <v>99</v>
      </c>
      <c r="C9" s="39" t="s">
        <v>100</v>
      </c>
      <c r="D9" s="1">
        <v>43468</v>
      </c>
      <c r="E9" s="39" t="s">
        <v>73</v>
      </c>
      <c r="F9" s="39"/>
      <c r="G9" s="43" t="s">
        <v>74</v>
      </c>
      <c r="H9" s="40" t="s">
        <v>108</v>
      </c>
      <c r="I9" s="40" t="s">
        <v>108</v>
      </c>
      <c r="J9" s="40" t="s">
        <v>108</v>
      </c>
      <c r="K9" s="17">
        <v>12000000</v>
      </c>
      <c r="L9" s="34"/>
      <c r="M9" s="33"/>
      <c r="N9" s="19"/>
      <c r="O9" s="32"/>
      <c r="P9" s="32"/>
      <c r="Q9" s="32"/>
      <c r="R9" s="32"/>
      <c r="S9" s="22"/>
      <c r="T9" s="20"/>
      <c r="U9" s="34"/>
      <c r="V9" s="33"/>
      <c r="W9" s="33"/>
      <c r="X9" s="33"/>
      <c r="Y9" s="20"/>
      <c r="Z9" s="28"/>
      <c r="AA9" s="40" t="s">
        <v>109</v>
      </c>
      <c r="AB9" s="40" t="s">
        <v>110</v>
      </c>
      <c r="AC9" s="40" t="s">
        <v>111</v>
      </c>
      <c r="AD9" s="33"/>
      <c r="AE9" s="1">
        <v>43469</v>
      </c>
      <c r="AF9" s="1">
        <v>43469</v>
      </c>
      <c r="AG9" s="1">
        <v>43474</v>
      </c>
      <c r="AH9" s="17">
        <v>11961500</v>
      </c>
      <c r="AI9" s="23">
        <f t="shared" si="0"/>
        <v>0.99679166666666663</v>
      </c>
      <c r="AJ9" s="32"/>
      <c r="AK9" s="21"/>
      <c r="AL9" s="32"/>
      <c r="AM9" s="32"/>
      <c r="AN9" s="32"/>
      <c r="AO9" s="35"/>
      <c r="AP9" s="32"/>
      <c r="AQ9" s="14"/>
      <c r="AR9" s="39" t="s">
        <v>100</v>
      </c>
      <c r="AS9" s="16">
        <v>43470</v>
      </c>
      <c r="AT9" s="16">
        <v>43470</v>
      </c>
      <c r="AU9" s="6"/>
      <c r="AV9" s="24"/>
      <c r="AW9" s="6">
        <v>43473</v>
      </c>
      <c r="AX9" s="24">
        <v>11961500</v>
      </c>
      <c r="AY9" s="27"/>
      <c r="AZ9" s="25"/>
      <c r="BA9" s="27"/>
      <c r="BB9" s="25"/>
      <c r="BC9" s="27"/>
      <c r="BD9" s="25"/>
      <c r="BE9" s="27"/>
      <c r="BF9" s="25"/>
      <c r="BG9" s="27"/>
      <c r="BH9" s="25"/>
      <c r="BI9" s="27"/>
      <c r="BJ9" s="25"/>
      <c r="BK9" s="27"/>
      <c r="BL9" s="25"/>
      <c r="BM9" s="27"/>
      <c r="BN9" s="25"/>
      <c r="BO9" s="27"/>
      <c r="BP9" s="25"/>
      <c r="BQ9" s="27"/>
      <c r="BR9" s="25"/>
      <c r="BS9" s="27"/>
      <c r="BT9" s="25"/>
    </row>
    <row r="10" spans="1:72" ht="29.25" customHeight="1">
      <c r="A10" s="42">
        <v>11</v>
      </c>
      <c r="B10" s="39" t="s">
        <v>75</v>
      </c>
      <c r="C10" s="39" t="s">
        <v>76</v>
      </c>
      <c r="D10" s="1">
        <v>43479</v>
      </c>
      <c r="E10" s="39" t="s">
        <v>73</v>
      </c>
      <c r="F10" s="39"/>
      <c r="G10" s="43" t="s">
        <v>74</v>
      </c>
      <c r="H10" s="40" t="s">
        <v>77</v>
      </c>
      <c r="I10" s="40" t="s">
        <v>77</v>
      </c>
      <c r="J10" s="40" t="s">
        <v>77</v>
      </c>
      <c r="K10" s="18">
        <v>5390000</v>
      </c>
      <c r="L10" s="34"/>
      <c r="M10" s="33"/>
      <c r="N10" s="19"/>
      <c r="O10" s="32"/>
      <c r="P10" s="32"/>
      <c r="Q10" s="32"/>
      <c r="R10" s="32"/>
      <c r="S10" s="22"/>
      <c r="T10" s="20"/>
      <c r="U10" s="34"/>
      <c r="V10" s="33"/>
      <c r="W10" s="33"/>
      <c r="X10" s="33"/>
      <c r="Y10" s="20"/>
      <c r="Z10" s="28"/>
      <c r="AA10" s="40" t="s">
        <v>78</v>
      </c>
      <c r="AB10" s="40" t="s">
        <v>79</v>
      </c>
      <c r="AC10" s="40" t="s">
        <v>80</v>
      </c>
      <c r="AD10" s="33"/>
      <c r="AE10" s="1">
        <v>43479</v>
      </c>
      <c r="AF10" s="1">
        <v>43479</v>
      </c>
      <c r="AG10" s="1">
        <v>43524</v>
      </c>
      <c r="AH10" s="18">
        <v>4950000</v>
      </c>
      <c r="AI10" s="23">
        <f t="shared" si="0"/>
        <v>0.91836734693877553</v>
      </c>
      <c r="AJ10" s="32"/>
      <c r="AK10" s="21"/>
      <c r="AL10" s="32"/>
      <c r="AM10" s="32"/>
      <c r="AN10" s="32"/>
      <c r="AO10" s="35"/>
      <c r="AP10" s="32"/>
      <c r="AQ10" s="14"/>
      <c r="AR10" s="39" t="s">
        <v>76</v>
      </c>
      <c r="AS10" s="16"/>
      <c r="AT10" s="16"/>
      <c r="AU10" s="6"/>
      <c r="AV10" s="14"/>
      <c r="AW10" s="27"/>
      <c r="AX10" s="25"/>
      <c r="AY10" s="27"/>
      <c r="AZ10" s="25"/>
      <c r="BA10" s="27"/>
      <c r="BB10" s="25"/>
      <c r="BC10" s="27"/>
      <c r="BD10" s="25"/>
      <c r="BE10" s="27"/>
      <c r="BF10" s="25"/>
      <c r="BG10" s="27"/>
      <c r="BH10" s="25"/>
      <c r="BI10" s="27"/>
      <c r="BJ10" s="25"/>
      <c r="BK10" s="27"/>
      <c r="BL10" s="25"/>
      <c r="BM10" s="27"/>
      <c r="BN10" s="25"/>
      <c r="BO10" s="27"/>
      <c r="BP10" s="25"/>
      <c r="BQ10" s="27"/>
      <c r="BR10" s="25"/>
      <c r="BS10" s="27"/>
      <c r="BT10" s="25"/>
    </row>
    <row r="11" spans="1:72" ht="29.25" customHeight="1">
      <c r="A11" s="42">
        <v>12</v>
      </c>
      <c r="B11" s="39" t="s">
        <v>88</v>
      </c>
      <c r="C11" s="39" t="s">
        <v>89</v>
      </c>
      <c r="D11" s="1">
        <v>43483</v>
      </c>
      <c r="E11" s="39" t="s">
        <v>90</v>
      </c>
      <c r="F11" s="39"/>
      <c r="G11" s="43" t="s">
        <v>91</v>
      </c>
      <c r="H11" s="40" t="s">
        <v>92</v>
      </c>
      <c r="I11" s="40" t="s">
        <v>92</v>
      </c>
      <c r="J11" s="40" t="s">
        <v>93</v>
      </c>
      <c r="K11" s="18">
        <v>6380000</v>
      </c>
      <c r="L11" s="34"/>
      <c r="M11" s="33"/>
      <c r="N11" s="19"/>
      <c r="O11" s="32"/>
      <c r="P11" s="32"/>
      <c r="Q11" s="32"/>
      <c r="R11" s="32"/>
      <c r="S11" s="22"/>
      <c r="T11" s="20"/>
      <c r="U11" s="34"/>
      <c r="V11" s="33"/>
      <c r="W11" s="33"/>
      <c r="X11" s="33"/>
      <c r="Y11" s="20"/>
      <c r="Z11" s="28"/>
      <c r="AA11" s="40" t="s">
        <v>94</v>
      </c>
      <c r="AB11" s="40" t="s">
        <v>95</v>
      </c>
      <c r="AC11" s="40" t="s">
        <v>96</v>
      </c>
      <c r="AD11" s="33"/>
      <c r="AE11" s="1">
        <v>43483</v>
      </c>
      <c r="AF11" s="1"/>
      <c r="AG11" s="1">
        <v>43487</v>
      </c>
      <c r="AH11" s="18">
        <v>5775000</v>
      </c>
      <c r="AI11" s="23">
        <f t="shared" si="0"/>
        <v>0.90517241379310343</v>
      </c>
      <c r="AJ11" s="32"/>
      <c r="AK11" s="21"/>
      <c r="AL11" s="32"/>
      <c r="AM11" s="32"/>
      <c r="AN11" s="32"/>
      <c r="AO11" s="35"/>
      <c r="AP11" s="32"/>
      <c r="AQ11" s="14"/>
      <c r="AR11" s="39" t="s">
        <v>89</v>
      </c>
      <c r="AS11" s="16">
        <v>43486</v>
      </c>
      <c r="AT11" s="16">
        <v>43486</v>
      </c>
      <c r="AU11" s="6"/>
      <c r="AV11" s="14"/>
      <c r="AW11" s="6">
        <v>43514</v>
      </c>
      <c r="AX11" s="14">
        <v>5775000</v>
      </c>
      <c r="AY11" s="27"/>
      <c r="AZ11" s="25"/>
      <c r="BA11" s="27"/>
      <c r="BB11" s="25"/>
      <c r="BC11" s="27"/>
      <c r="BD11" s="25"/>
      <c r="BE11" s="27"/>
      <c r="BF11" s="25"/>
      <c r="BG11" s="27"/>
      <c r="BH11" s="25"/>
      <c r="BI11" s="27"/>
      <c r="BJ11" s="25"/>
      <c r="BK11" s="27"/>
      <c r="BL11" s="25"/>
      <c r="BM11" s="27"/>
      <c r="BN11" s="25"/>
      <c r="BO11" s="27"/>
      <c r="BP11" s="25"/>
      <c r="BQ11" s="27"/>
      <c r="BR11" s="25"/>
      <c r="BS11" s="27"/>
      <c r="BT11" s="25"/>
    </row>
    <row r="12" spans="1:72" ht="29.25" customHeight="1">
      <c r="A12" s="42">
        <v>14</v>
      </c>
      <c r="B12" s="39" t="s">
        <v>71</v>
      </c>
      <c r="C12" s="39" t="s">
        <v>81</v>
      </c>
      <c r="D12" s="1">
        <v>43488</v>
      </c>
      <c r="E12" s="39" t="s">
        <v>73</v>
      </c>
      <c r="F12" s="32" t="s">
        <v>67</v>
      </c>
      <c r="G12" s="43" t="s">
        <v>74</v>
      </c>
      <c r="H12" s="40" t="s">
        <v>82</v>
      </c>
      <c r="I12" s="40" t="s">
        <v>82</v>
      </c>
      <c r="J12" s="40" t="s">
        <v>82</v>
      </c>
      <c r="K12" s="18">
        <v>2420000</v>
      </c>
      <c r="L12" s="34"/>
      <c r="M12" s="33"/>
      <c r="N12" s="19"/>
      <c r="O12" s="32"/>
      <c r="P12" s="32"/>
      <c r="Q12" s="32"/>
      <c r="R12" s="32"/>
      <c r="S12" s="22"/>
      <c r="T12" s="20"/>
      <c r="U12" s="34"/>
      <c r="V12" s="33"/>
      <c r="W12" s="33"/>
      <c r="X12" s="33"/>
      <c r="Y12" s="20"/>
      <c r="Z12" s="28"/>
      <c r="AA12" s="40" t="s">
        <v>83</v>
      </c>
      <c r="AB12" s="40" t="s">
        <v>84</v>
      </c>
      <c r="AC12" s="40" t="s">
        <v>85</v>
      </c>
      <c r="AD12" s="33"/>
      <c r="AE12" s="1">
        <v>43493</v>
      </c>
      <c r="AF12" s="38">
        <v>43493</v>
      </c>
      <c r="AG12" s="1">
        <v>43553</v>
      </c>
      <c r="AH12" s="18">
        <v>2101000</v>
      </c>
      <c r="AI12" s="41">
        <f t="shared" si="0"/>
        <v>0.86818181818181817</v>
      </c>
      <c r="AJ12" s="32"/>
      <c r="AK12" s="21"/>
      <c r="AL12" s="32"/>
      <c r="AM12" s="32"/>
      <c r="AN12" s="32"/>
      <c r="AO12" s="35"/>
      <c r="AP12" s="32"/>
      <c r="AQ12" s="14"/>
      <c r="AR12" s="39" t="s">
        <v>86</v>
      </c>
      <c r="AS12" s="16"/>
      <c r="AT12" s="16"/>
      <c r="AU12" s="6"/>
      <c r="AV12" s="14"/>
      <c r="AW12" s="16"/>
      <c r="AX12" s="26"/>
      <c r="AY12" s="16"/>
      <c r="AZ12" s="26"/>
      <c r="BA12" s="16"/>
      <c r="BB12" s="26"/>
      <c r="BC12" s="16"/>
      <c r="BD12" s="26"/>
      <c r="BE12" s="16"/>
      <c r="BF12" s="26"/>
      <c r="BG12" s="16"/>
      <c r="BH12" s="26"/>
      <c r="BI12" s="16"/>
      <c r="BJ12" s="26"/>
      <c r="BK12" s="27"/>
      <c r="BL12" s="26"/>
      <c r="BM12" s="16"/>
      <c r="BN12" s="26"/>
      <c r="BO12" s="16"/>
      <c r="BP12" s="26"/>
      <c r="BQ12" s="16"/>
      <c r="BR12" s="26"/>
      <c r="BS12" s="16"/>
      <c r="BT12" s="26"/>
    </row>
  </sheetData>
  <autoFilter ref="A5:BT12">
    <filterColumn colId="5"/>
    <filterColumn colId="6"/>
    <filterColumn colId="7"/>
    <filterColumn colId="10"/>
    <filterColumn colId="30"/>
    <filterColumn colId="44"/>
    <filterColumn colId="48"/>
    <sortState ref="A8:BT224">
      <sortCondition ref="D5:D224"/>
    </sortState>
  </autoFilter>
  <mergeCells count="61">
    <mergeCell ref="BQ4:BR4"/>
    <mergeCell ref="BO4:BP4"/>
    <mergeCell ref="BM4:BN4"/>
    <mergeCell ref="BE4:BF4"/>
    <mergeCell ref="BA4:BB4"/>
    <mergeCell ref="BI4:BJ4"/>
    <mergeCell ref="BG4:BH4"/>
    <mergeCell ref="AM3:AM5"/>
    <mergeCell ref="AB4:AB5"/>
    <mergeCell ref="AL4:AL5"/>
    <mergeCell ref="V3:Z3"/>
    <mergeCell ref="AA3:AI3"/>
    <mergeCell ref="AF4:AF5"/>
    <mergeCell ref="AC4:AC5"/>
    <mergeCell ref="AJ3:AL3"/>
    <mergeCell ref="AD4:AD5"/>
    <mergeCell ref="AE4:AE5"/>
    <mergeCell ref="W4:Z4"/>
    <mergeCell ref="AG4:AG5"/>
    <mergeCell ref="AH4:AH5"/>
    <mergeCell ref="AA4:AA5"/>
    <mergeCell ref="V4:V5"/>
    <mergeCell ref="Q4:Q5"/>
    <mergeCell ref="L4:L5"/>
    <mergeCell ref="A1:BN1"/>
    <mergeCell ref="BC4:BD4"/>
    <mergeCell ref="AY4:AZ4"/>
    <mergeCell ref="AU4:AV4"/>
    <mergeCell ref="AN3:AP3"/>
    <mergeCell ref="AQ3:AQ5"/>
    <mergeCell ref="AN4:AN5"/>
    <mergeCell ref="AR3:AT3"/>
    <mergeCell ref="AT4:AT5"/>
    <mergeCell ref="AS4:AS5"/>
    <mergeCell ref="AR4:AR5"/>
    <mergeCell ref="AW4:AX4"/>
    <mergeCell ref="R4:R5"/>
    <mergeCell ref="L3:U3"/>
    <mergeCell ref="A3:A5"/>
    <mergeCell ref="E3:E5"/>
    <mergeCell ref="G3:G5"/>
    <mergeCell ref="H3:H5"/>
    <mergeCell ref="I3:K4"/>
    <mergeCell ref="B3:D4"/>
    <mergeCell ref="F3:F5"/>
    <mergeCell ref="AO4:AO5"/>
    <mergeCell ref="BS4:BT4"/>
    <mergeCell ref="AU3:BT3"/>
    <mergeCell ref="A2:BT2"/>
    <mergeCell ref="BK4:BL4"/>
    <mergeCell ref="AP4:AP5"/>
    <mergeCell ref="M4:M5"/>
    <mergeCell ref="N4:N5"/>
    <mergeCell ref="O4:O5"/>
    <mergeCell ref="P4:P5"/>
    <mergeCell ref="AI4:AI5"/>
    <mergeCell ref="AJ4:AJ5"/>
    <mergeCell ref="AK4:AK5"/>
    <mergeCell ref="S4:S5"/>
    <mergeCell ref="T4:T5"/>
    <mergeCell ref="U4:U5"/>
  </mergeCells>
  <phoneticPr fontId="7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einiro</dc:creator>
  <cp:lastModifiedBy>Owner</cp:lastModifiedBy>
  <cp:lastPrinted>2016-04-06T11:47:22Z</cp:lastPrinted>
  <dcterms:created xsi:type="dcterms:W3CDTF">2015-07-10T04:04:53Z</dcterms:created>
  <dcterms:modified xsi:type="dcterms:W3CDTF">2019-03-07T04:33:00Z</dcterms:modified>
</cp:coreProperties>
</file>