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계약!$A$5:$BS$14</definedName>
  </definedNames>
  <calcPr calcId="125725"/>
</workbook>
</file>

<file path=xl/calcChain.xml><?xml version="1.0" encoding="utf-8"?>
<calcChain xmlns="http://schemas.openxmlformats.org/spreadsheetml/2006/main">
  <c r="AH14" i="1"/>
  <c r="AH13"/>
  <c r="AG9" l="1"/>
  <c r="AH12"/>
  <c r="AH11"/>
  <c r="AH10"/>
  <c r="AH9"/>
  <c r="AH8"/>
  <c r="AH7"/>
  <c r="AH6"/>
</calcChain>
</file>

<file path=xl/sharedStrings.xml><?xml version="1.0" encoding="utf-8"?>
<sst xmlns="http://schemas.openxmlformats.org/spreadsheetml/2006/main" count="195" uniqueCount="140">
  <si>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</si>
  <si>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</si>
  <si>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</si>
  <si>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</si>
  <si>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</si>
  <si>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</si>
  <si>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</si>
  <si>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</si>
  <si>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</si>
  <si>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</si>
  <si>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</si>
  <si>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</si>
  <si>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</si>
  <si>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</si>
  <si>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</si>
  <si>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</si>
  <si>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</si>
  <si>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</si>
  <si>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</si>
  <si>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</si>
  <si>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</si>
  <si>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</si>
  <si>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</si>
  <si>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</si>
  <si>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</si>
  <si>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</si>
  <si>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</si>
  <si>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</si>
  <si>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</si>
  <si>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</si>
  <si>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</si>
  <si>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</si>
  <si>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</si>
  <si>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</si>
  <si>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</si>
  <si>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</si>
  <si>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</si>
  <si>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</si>
  <si>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</si>
  <si>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</si>
  <si>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</si>
  <si>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</si>
  <si>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</si>
  <si>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</si>
  <si>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</si>
  <si>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</si>
  <si>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</si>
  <si>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</si>
  <si>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</si>
  <si>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</si>
  <si>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</si>
  <si>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</si>
  <si>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</si>
  <si>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</si>
  <si>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</si>
  <si>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</si>
  <si>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</si>
  <si>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</si>
  <si>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글로벌사업팀</t>
    <phoneticPr fontId="7" type="noConversion"/>
  </si>
  <si>
    <t>1인수의</t>
    <phoneticPr fontId="7" type="noConversion"/>
  </si>
  <si>
    <t>기반조성팀</t>
    <phoneticPr fontId="7" type="noConversion"/>
  </si>
  <si>
    <t>박물관운영팀</t>
    <phoneticPr fontId="7" type="noConversion"/>
  </si>
  <si>
    <t>물품</t>
    <phoneticPr fontId="7" type="noConversion"/>
  </si>
  <si>
    <t>이인철</t>
    <phoneticPr fontId="7" type="noConversion"/>
  </si>
  <si>
    <t>문화진흥팀</t>
    <phoneticPr fontId="7" type="noConversion"/>
  </si>
  <si>
    <t>1인수의(개발업체)</t>
    <phoneticPr fontId="7" type="noConversion"/>
  </si>
  <si>
    <t>1회 기성</t>
    <phoneticPr fontId="7" type="noConversion"/>
  </si>
  <si>
    <t>2회 기성</t>
    <phoneticPr fontId="7" type="noConversion"/>
  </si>
  <si>
    <t>조경자</t>
    <phoneticPr fontId="7" type="noConversion"/>
  </si>
  <si>
    <t>3회 기성</t>
    <phoneticPr fontId="7" type="noConversion"/>
  </si>
  <si>
    <t>축제사무국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</si>
  <si>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</si>
  <si>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</si>
  <si>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</si>
  <si>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주연화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</si>
  <si>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</si>
  <si>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</si>
  <si>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</si>
  <si>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</si>
  <si>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</si>
  <si>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2인소액수의</t>
    <phoneticPr fontId="7" type="noConversion"/>
  </si>
  <si>
    <t>경기도 부천시 소향로13번길 14-16</t>
    <phoneticPr fontId="7" type="noConversion"/>
  </si>
  <si>
    <t>김경태</t>
    <phoneticPr fontId="7" type="noConversion"/>
  </si>
  <si>
    <t>한국만화영상진흥원 2017년 계약과정 공개</t>
    <phoneticPr fontId="7" type="noConversion"/>
  </si>
  <si>
    <t>주연화</t>
    <phoneticPr fontId="7" type="noConversion"/>
  </si>
  <si>
    <t>만화도서관 1월 도서구매 계약</t>
    <phoneticPr fontId="7" type="noConversion"/>
  </si>
  <si>
    <t>만화도서 구매</t>
    <phoneticPr fontId="7" type="noConversion"/>
  </si>
  <si>
    <t>툰크샵</t>
    <phoneticPr fontId="7" type="noConversion"/>
  </si>
  <si>
    <t>서울시 마포구 홍익로6길 67</t>
    <phoneticPr fontId="7" type="noConversion"/>
  </si>
  <si>
    <t>조경자</t>
    <phoneticPr fontId="7" type="noConversion"/>
  </si>
  <si>
    <t>서희진</t>
    <phoneticPr fontId="7" type="noConversion"/>
  </si>
  <si>
    <t>제한경쟁(2년차계약)</t>
    <phoneticPr fontId="7" type="noConversion"/>
  </si>
  <si>
    <t>웹툰DB구축 및 웹툰뱅크 운영지원</t>
    <phoneticPr fontId="7" type="noConversion"/>
  </si>
  <si>
    <t>㈜플랜아이</t>
    <phoneticPr fontId="7" type="noConversion"/>
  </si>
  <si>
    <t>대전시 유성구 테크노2로 187 미건테크노월드 2차 1층</t>
    <phoneticPr fontId="7" type="noConversion"/>
  </si>
  <si>
    <t>이명기</t>
    <phoneticPr fontId="7" type="noConversion"/>
  </si>
  <si>
    <t>이태영</t>
    <phoneticPr fontId="7" type="noConversion"/>
  </si>
  <si>
    <t>글로벌 웹툰뱅크 시스템 구축 및 운영지원 용역 계약</t>
    <phoneticPr fontId="7" type="noConversion"/>
  </si>
  <si>
    <t>2016년 만화연감 제작 용역 계약</t>
    <phoneticPr fontId="7" type="noConversion"/>
  </si>
  <si>
    <t>2016 한국만화연감 제작</t>
    <phoneticPr fontId="7" type="noConversion"/>
  </si>
  <si>
    <t>웹툰가이드㈜</t>
    <phoneticPr fontId="7" type="noConversion"/>
  </si>
  <si>
    <t>서울시 관악구 남부순환로 1929-9 301호</t>
    <phoneticPr fontId="7" type="noConversion"/>
  </si>
  <si>
    <t>강태진</t>
    <phoneticPr fontId="7" type="noConversion"/>
  </si>
  <si>
    <t>김현덕</t>
    <phoneticPr fontId="7" type="noConversion"/>
  </si>
  <si>
    <t>외국어 전문 번역 용역 단가계약</t>
    <phoneticPr fontId="7" type="noConversion"/>
  </si>
  <si>
    <t>외국어 번역</t>
    <phoneticPr fontId="7" type="noConversion"/>
  </si>
  <si>
    <t>㈜아이시글로벌 부천지점</t>
    <phoneticPr fontId="7" type="noConversion"/>
  </si>
  <si>
    <t>경기도 부천시 상동로 109</t>
    <phoneticPr fontId="7" type="noConversion"/>
  </si>
  <si>
    <t>남경선</t>
    <phoneticPr fontId="7" type="noConversion"/>
  </si>
  <si>
    <t>일반경쟁입찰(협상에 의한 계약)</t>
    <phoneticPr fontId="7" type="noConversion"/>
  </si>
  <si>
    <t>서정임</t>
    <phoneticPr fontId="7" type="noConversion"/>
  </si>
  <si>
    <t>용역</t>
    <phoneticPr fontId="7" type="noConversion"/>
  </si>
  <si>
    <t>만화박물관 디지털미디어 전시물 디자인 및 설치 용역 계약</t>
    <phoneticPr fontId="7" type="noConversion"/>
  </si>
  <si>
    <t>만화박물관 디지털 미디어 전시물 설치</t>
    <phoneticPr fontId="7" type="noConversion"/>
  </si>
  <si>
    <t>글로벌 웹툰뱅크 시스템 구축 및 운영지원 용역 계약</t>
    <phoneticPr fontId="7" type="noConversion"/>
  </si>
  <si>
    <t>만화도서관 2월 도서구매 계약</t>
    <phoneticPr fontId="7" type="noConversion"/>
  </si>
  <si>
    <t>툰크샵</t>
    <phoneticPr fontId="7" type="noConversion"/>
  </si>
  <si>
    <t>주연화</t>
    <phoneticPr fontId="7" type="noConversion"/>
  </si>
  <si>
    <t>산업진흥팀</t>
    <phoneticPr fontId="7" type="noConversion"/>
  </si>
  <si>
    <t>김유정</t>
    <phoneticPr fontId="7" type="noConversion"/>
  </si>
  <si>
    <t>&lt;2016 현장형 창조인재 양성사업&gt; 결과 작품 홍보물 제작 용역</t>
    <phoneticPr fontId="7" type="noConversion"/>
  </si>
  <si>
    <t>결과작품 홍보물 제작</t>
    <phoneticPr fontId="7" type="noConversion"/>
  </si>
  <si>
    <t>TAD</t>
    <phoneticPr fontId="7" type="noConversion"/>
  </si>
  <si>
    <t>김현덕</t>
    <phoneticPr fontId="7" type="noConversion"/>
  </si>
  <si>
    <t>2017년 한국만화영상진흥원 청사방역 용역</t>
    <phoneticPr fontId="7" type="noConversion"/>
  </si>
  <si>
    <t>청사방역</t>
    <phoneticPr fontId="7" type="noConversion"/>
  </si>
  <si>
    <t>부천개발</t>
    <phoneticPr fontId="7" type="noConversion"/>
  </si>
  <si>
    <t>경기도 부천시 원미로 14</t>
    <phoneticPr fontId="7" type="noConversion"/>
  </si>
  <si>
    <t>손권영</t>
    <phoneticPr fontId="7" type="noConversion"/>
  </si>
  <si>
    <t>이인철</t>
    <phoneticPr fontId="7" type="noConversion"/>
  </si>
  <si>
    <t>박소연</t>
    <phoneticPr fontId="7" type="noConversion"/>
  </si>
  <si>
    <t>세계어린이만화가대회 홈페이지 운영계약</t>
    <phoneticPr fontId="7" type="noConversion"/>
  </si>
  <si>
    <t>홈페이지 운영</t>
    <phoneticPr fontId="7" type="noConversion"/>
  </si>
  <si>
    <t>㈜펜타코드</t>
    <phoneticPr fontId="7" type="noConversion"/>
  </si>
  <si>
    <t>인천시 남구 도화동 592-5 인천아이티타워101,2</t>
    <phoneticPr fontId="7" type="noConversion"/>
  </si>
  <si>
    <t>강선</t>
    <phoneticPr fontId="7" type="noConversion"/>
  </si>
  <si>
    <t>경기도 부천시 부천로 198번길</t>
    <phoneticPr fontId="7" type="noConversion"/>
  </si>
  <si>
    <t>김성훈</t>
    <phoneticPr fontId="7" type="noConversion"/>
  </si>
  <si>
    <t>㈜공감디자인</t>
    <phoneticPr fontId="7" type="noConversion"/>
  </si>
  <si>
    <t>서정임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</si>
</sst>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179" fontId="0" fillId="0" borderId="1" xfId="0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4"/>
  <sheetViews>
    <sheetView tabSelected="1" zoomScale="70" zoomScaleNormal="70" workbookViewId="0">
      <selection activeCell="G20" sqref="G20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9.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9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4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" style="2" bestFit="1" customWidth="1"/>
    <col min="52" max="52" width="9.625" style="7" hidden="1" customWidth="1"/>
    <col min="53" max="53" width="13" style="2" hidden="1" customWidth="1"/>
    <col min="54" max="54" width="10.625" style="7" hidden="1" customWidth="1"/>
    <col min="55" max="55" width="13" style="2" hidden="1" customWidth="1"/>
    <col min="56" max="56" width="10.625" style="7" hidden="1" customWidth="1"/>
    <col min="57" max="57" width="13" style="2" hidden="1" customWidth="1"/>
    <col min="58" max="58" width="10.625" style="7" hidden="1" customWidth="1"/>
    <col min="59" max="59" width="13" style="2" hidden="1" customWidth="1"/>
    <col min="60" max="60" width="10.625" style="7" hidden="1" customWidth="1"/>
    <col min="61" max="61" width="13" style="2" hidden="1" customWidth="1"/>
    <col min="62" max="62" width="10.625" style="7" hidden="1" customWidth="1"/>
    <col min="63" max="63" width="13" style="2" hidden="1" customWidth="1"/>
    <col min="64" max="64" width="10.625" style="7" hidden="1" customWidth="1"/>
    <col min="65" max="65" width="13" style="2" hidden="1" customWidth="1"/>
    <col min="66" max="66" width="10.625" style="7" hidden="1" customWidth="1"/>
    <col min="67" max="67" width="13" style="2" hidden="1" customWidth="1"/>
    <col min="68" max="68" width="10.625" style="7" hidden="1" customWidth="1"/>
    <col min="69" max="69" width="13" style="2" hidden="1" customWidth="1"/>
    <col min="70" max="70" width="10.625" style="7" hidden="1" customWidth="1"/>
    <col min="71" max="71" width="13" style="2" hidden="1" customWidth="1"/>
    <col min="72" max="16384" width="3.625" style="2"/>
  </cols>
  <sheetData>
    <row r="1" spans="1:71" ht="29.25" customHeight="1">
      <c r="A1" s="47" t="s">
        <v>83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</row>
    <row r="2" spans="1:71" ht="29.25" customHeight="1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</row>
    <row r="3" spans="1:71" ht="29.25" customHeight="1">
      <c r="A3" s="48" t="s">
        <v>1</v>
      </c>
      <c r="B3" s="49" t="s">
        <v>2</v>
      </c>
      <c r="C3" s="50"/>
      <c r="D3" s="51"/>
      <c r="E3" s="44" t="s">
        <v>3</v>
      </c>
      <c r="F3" s="44" t="s">
        <v>4</v>
      </c>
      <c r="G3" s="45" t="s">
        <v>5</v>
      </c>
      <c r="H3" s="45" t="s">
        <v>6</v>
      </c>
      <c r="I3" s="45"/>
      <c r="J3" s="45"/>
      <c r="K3" s="45" t="s">
        <v>7</v>
      </c>
      <c r="L3" s="45"/>
      <c r="M3" s="45"/>
      <c r="N3" s="45"/>
      <c r="O3" s="45"/>
      <c r="P3" s="45"/>
      <c r="Q3" s="45"/>
      <c r="R3" s="45"/>
      <c r="S3" s="45"/>
      <c r="T3" s="45"/>
      <c r="U3" s="45" t="s">
        <v>8</v>
      </c>
      <c r="V3" s="45"/>
      <c r="W3" s="45"/>
      <c r="X3" s="45"/>
      <c r="Y3" s="45"/>
      <c r="Z3" s="45" t="s">
        <v>9</v>
      </c>
      <c r="AA3" s="45"/>
      <c r="AB3" s="45"/>
      <c r="AC3" s="45"/>
      <c r="AD3" s="45"/>
      <c r="AE3" s="45"/>
      <c r="AF3" s="45"/>
      <c r="AG3" s="45"/>
      <c r="AH3" s="45"/>
      <c r="AI3" s="44" t="s">
        <v>10</v>
      </c>
      <c r="AJ3" s="44"/>
      <c r="AK3" s="44"/>
      <c r="AL3" s="44" t="s">
        <v>11</v>
      </c>
      <c r="AM3" s="44" t="s">
        <v>12</v>
      </c>
      <c r="AN3" s="44"/>
      <c r="AO3" s="44"/>
      <c r="AP3" s="44" t="s">
        <v>13</v>
      </c>
      <c r="AQ3" s="44" t="s">
        <v>14</v>
      </c>
      <c r="AR3" s="44"/>
      <c r="AS3" s="44"/>
      <c r="AT3" s="44" t="s">
        <v>15</v>
      </c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</row>
    <row r="4" spans="1:71" ht="29.25" customHeight="1">
      <c r="A4" s="48"/>
      <c r="B4" s="52"/>
      <c r="C4" s="53"/>
      <c r="D4" s="54"/>
      <c r="E4" s="44"/>
      <c r="F4" s="44"/>
      <c r="G4" s="45"/>
      <c r="H4" s="45"/>
      <c r="I4" s="45"/>
      <c r="J4" s="45"/>
      <c r="K4" s="46" t="s">
        <v>16</v>
      </c>
      <c r="L4" s="45" t="s">
        <v>17</v>
      </c>
      <c r="M4" s="45" t="s">
        <v>18</v>
      </c>
      <c r="N4" s="44" t="s">
        <v>19</v>
      </c>
      <c r="O4" s="44" t="s">
        <v>20</v>
      </c>
      <c r="P4" s="44" t="s">
        <v>21</v>
      </c>
      <c r="Q4" s="44" t="s">
        <v>22</v>
      </c>
      <c r="R4" s="58" t="s">
        <v>23</v>
      </c>
      <c r="S4" s="45" t="s">
        <v>24</v>
      </c>
      <c r="T4" s="46" t="s">
        <v>25</v>
      </c>
      <c r="U4" s="45" t="s">
        <v>26</v>
      </c>
      <c r="V4" s="45" t="s">
        <v>27</v>
      </c>
      <c r="W4" s="45"/>
      <c r="X4" s="45"/>
      <c r="Y4" s="45"/>
      <c r="Z4" s="45" t="s">
        <v>28</v>
      </c>
      <c r="AA4" s="45" t="s">
        <v>29</v>
      </c>
      <c r="AB4" s="45" t="s">
        <v>30</v>
      </c>
      <c r="AC4" s="45" t="s">
        <v>31</v>
      </c>
      <c r="AD4" s="45" t="s">
        <v>32</v>
      </c>
      <c r="AE4" s="45" t="s">
        <v>33</v>
      </c>
      <c r="AF4" s="45" t="s">
        <v>34</v>
      </c>
      <c r="AG4" s="45" t="s">
        <v>35</v>
      </c>
      <c r="AH4" s="57" t="s">
        <v>51</v>
      </c>
      <c r="AI4" s="44" t="s">
        <v>36</v>
      </c>
      <c r="AJ4" s="55" t="s">
        <v>37</v>
      </c>
      <c r="AK4" s="44" t="s">
        <v>38</v>
      </c>
      <c r="AL4" s="44"/>
      <c r="AM4" s="44" t="s">
        <v>36</v>
      </c>
      <c r="AN4" s="55" t="s">
        <v>37</v>
      </c>
      <c r="AO4" s="44" t="s">
        <v>53</v>
      </c>
      <c r="AP4" s="44"/>
      <c r="AQ4" s="44" t="s">
        <v>54</v>
      </c>
      <c r="AR4" s="44" t="s">
        <v>55</v>
      </c>
      <c r="AS4" s="44" t="s">
        <v>56</v>
      </c>
      <c r="AT4" s="44" t="s">
        <v>39</v>
      </c>
      <c r="AU4" s="44"/>
      <c r="AV4" s="44" t="s">
        <v>40</v>
      </c>
      <c r="AW4" s="44"/>
      <c r="AX4" s="43" t="s">
        <v>66</v>
      </c>
      <c r="AY4" s="43"/>
      <c r="AZ4" s="43" t="s">
        <v>67</v>
      </c>
      <c r="BA4" s="43"/>
      <c r="BB4" s="43" t="s">
        <v>69</v>
      </c>
      <c r="BC4" s="43"/>
      <c r="BD4" s="43" t="s">
        <v>71</v>
      </c>
      <c r="BE4" s="43"/>
      <c r="BF4" s="43" t="s">
        <v>72</v>
      </c>
      <c r="BG4" s="43"/>
      <c r="BH4" s="43" t="s">
        <v>73</v>
      </c>
      <c r="BI4" s="43"/>
      <c r="BJ4" s="43" t="s">
        <v>75</v>
      </c>
      <c r="BK4" s="43"/>
      <c r="BL4" s="43" t="s">
        <v>76</v>
      </c>
      <c r="BM4" s="43"/>
      <c r="BN4" s="43" t="s">
        <v>77</v>
      </c>
      <c r="BO4" s="43"/>
      <c r="BP4" s="43" t="s">
        <v>78</v>
      </c>
      <c r="BQ4" s="43"/>
      <c r="BR4" s="43" t="s">
        <v>79</v>
      </c>
      <c r="BS4" s="43"/>
    </row>
    <row r="5" spans="1:71" ht="29.25" customHeight="1">
      <c r="A5" s="48"/>
      <c r="B5" s="10" t="s">
        <v>41</v>
      </c>
      <c r="C5" s="10" t="s">
        <v>42</v>
      </c>
      <c r="D5" s="16" t="s">
        <v>57</v>
      </c>
      <c r="E5" s="44"/>
      <c r="F5" s="44"/>
      <c r="G5" s="45"/>
      <c r="H5" s="11" t="s">
        <v>43</v>
      </c>
      <c r="I5" s="11" t="s">
        <v>44</v>
      </c>
      <c r="J5" s="11" t="s">
        <v>45</v>
      </c>
      <c r="K5" s="46"/>
      <c r="L5" s="45"/>
      <c r="M5" s="45"/>
      <c r="N5" s="44"/>
      <c r="O5" s="44"/>
      <c r="P5" s="44"/>
      <c r="Q5" s="44"/>
      <c r="R5" s="59"/>
      <c r="S5" s="45"/>
      <c r="T5" s="46"/>
      <c r="U5" s="45"/>
      <c r="V5" s="12" t="s">
        <v>28</v>
      </c>
      <c r="W5" s="12" t="s">
        <v>46</v>
      </c>
      <c r="X5" s="12" t="s">
        <v>47</v>
      </c>
      <c r="Y5" s="13" t="s">
        <v>48</v>
      </c>
      <c r="Z5" s="45"/>
      <c r="AA5" s="45"/>
      <c r="AB5" s="45"/>
      <c r="AC5" s="45"/>
      <c r="AD5" s="45"/>
      <c r="AE5" s="45"/>
      <c r="AF5" s="45"/>
      <c r="AG5" s="45"/>
      <c r="AH5" s="45"/>
      <c r="AI5" s="44"/>
      <c r="AJ5" s="55"/>
      <c r="AK5" s="44"/>
      <c r="AL5" s="44"/>
      <c r="AM5" s="44"/>
      <c r="AN5" s="55"/>
      <c r="AO5" s="44"/>
      <c r="AP5" s="44"/>
      <c r="AQ5" s="44"/>
      <c r="AR5" s="44"/>
      <c r="AS5" s="44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30">
        <v>17</v>
      </c>
      <c r="B6" s="32" t="s">
        <v>64</v>
      </c>
      <c r="C6" s="32" t="s">
        <v>84</v>
      </c>
      <c r="D6" s="1">
        <v>42761</v>
      </c>
      <c r="E6" s="32" t="s">
        <v>62</v>
      </c>
      <c r="F6" s="32" t="s">
        <v>59</v>
      </c>
      <c r="G6" s="33" t="s">
        <v>85</v>
      </c>
      <c r="H6" s="33" t="s">
        <v>85</v>
      </c>
      <c r="I6" s="33" t="s">
        <v>86</v>
      </c>
      <c r="J6" s="18">
        <v>4984400</v>
      </c>
      <c r="K6" s="29"/>
      <c r="L6" s="28"/>
      <c r="M6" s="19"/>
      <c r="N6" s="27"/>
      <c r="O6" s="27"/>
      <c r="P6" s="27"/>
      <c r="Q6" s="27"/>
      <c r="R6" s="23"/>
      <c r="S6" s="20"/>
      <c r="T6" s="29"/>
      <c r="U6" s="28"/>
      <c r="V6" s="28"/>
      <c r="W6" s="28"/>
      <c r="X6" s="20"/>
      <c r="Y6" s="29"/>
      <c r="Z6" s="33" t="s">
        <v>87</v>
      </c>
      <c r="AA6" s="32" t="s">
        <v>88</v>
      </c>
      <c r="AB6" s="33" t="s">
        <v>89</v>
      </c>
      <c r="AC6" s="28"/>
      <c r="AD6" s="1">
        <v>42769</v>
      </c>
      <c r="AE6" s="1"/>
      <c r="AF6" s="1">
        <v>42776</v>
      </c>
      <c r="AG6" s="18">
        <v>4493560</v>
      </c>
      <c r="AH6" s="24">
        <f t="shared" ref="AH6:AH14" si="0">AG6/J6</f>
        <v>0.90152475724259695</v>
      </c>
      <c r="AI6" s="27"/>
      <c r="AJ6" s="21"/>
      <c r="AK6" s="27"/>
      <c r="AL6" s="27"/>
      <c r="AM6" s="27"/>
      <c r="AN6" s="31"/>
      <c r="AO6" s="27"/>
      <c r="AP6" s="15"/>
      <c r="AQ6" s="32" t="s">
        <v>84</v>
      </c>
      <c r="AR6" s="17">
        <v>42775</v>
      </c>
      <c r="AS6" s="17">
        <v>42775</v>
      </c>
      <c r="AT6" s="6"/>
      <c r="AU6" s="15"/>
      <c r="AV6" s="17"/>
      <c r="AW6" s="15"/>
      <c r="AX6" s="26"/>
      <c r="AY6" s="25"/>
      <c r="AZ6" s="26"/>
      <c r="BA6" s="25"/>
      <c r="BB6" s="26"/>
      <c r="BC6" s="25"/>
      <c r="BD6" s="26"/>
      <c r="BE6" s="25"/>
      <c r="BF6" s="26"/>
      <c r="BG6" s="25"/>
      <c r="BH6" s="26"/>
      <c r="BI6" s="25"/>
      <c r="BJ6" s="26"/>
      <c r="BK6" s="25"/>
      <c r="BL6" s="26"/>
      <c r="BM6" s="25"/>
      <c r="BN6" s="26"/>
      <c r="BO6" s="25"/>
      <c r="BP6" s="26"/>
      <c r="BQ6" s="25"/>
      <c r="BR6" s="26"/>
      <c r="BS6" s="25"/>
    </row>
    <row r="7" spans="1:71" ht="29.25" customHeight="1">
      <c r="A7" s="30">
        <v>18</v>
      </c>
      <c r="B7" s="32" t="s">
        <v>58</v>
      </c>
      <c r="C7" s="32" t="s">
        <v>90</v>
      </c>
      <c r="D7" s="1">
        <v>42773</v>
      </c>
      <c r="E7" s="32" t="s">
        <v>52</v>
      </c>
      <c r="F7" s="32" t="s">
        <v>91</v>
      </c>
      <c r="G7" s="33" t="s">
        <v>97</v>
      </c>
      <c r="H7" s="37" t="s">
        <v>114</v>
      </c>
      <c r="I7" s="33" t="s">
        <v>92</v>
      </c>
      <c r="J7" s="18">
        <v>214344100</v>
      </c>
      <c r="K7" s="29"/>
      <c r="L7" s="28"/>
      <c r="M7" s="19"/>
      <c r="N7" s="27"/>
      <c r="O7" s="27"/>
      <c r="P7" s="27"/>
      <c r="Q7" s="27"/>
      <c r="R7" s="23"/>
      <c r="S7" s="20"/>
      <c r="T7" s="29"/>
      <c r="U7" s="28"/>
      <c r="V7" s="28"/>
      <c r="W7" s="28"/>
      <c r="X7" s="20"/>
      <c r="Y7" s="29"/>
      <c r="Z7" s="33" t="s">
        <v>93</v>
      </c>
      <c r="AA7" s="32" t="s">
        <v>94</v>
      </c>
      <c r="AB7" s="33" t="s">
        <v>95</v>
      </c>
      <c r="AC7" s="28"/>
      <c r="AD7" s="1">
        <v>42773</v>
      </c>
      <c r="AE7" s="1">
        <v>42773</v>
      </c>
      <c r="AF7" s="1">
        <v>43100</v>
      </c>
      <c r="AG7" s="18">
        <v>214344100</v>
      </c>
      <c r="AH7" s="24">
        <f t="shared" si="0"/>
        <v>1</v>
      </c>
      <c r="AI7" s="27"/>
      <c r="AJ7" s="21"/>
      <c r="AK7" s="27"/>
      <c r="AL7" s="27"/>
      <c r="AM7" s="27"/>
      <c r="AN7" s="31"/>
      <c r="AO7" s="27"/>
      <c r="AP7" s="15"/>
      <c r="AQ7" s="32" t="s">
        <v>90</v>
      </c>
      <c r="AR7" s="17"/>
      <c r="AS7" s="17"/>
      <c r="AT7" s="6"/>
      <c r="AU7" s="15"/>
      <c r="AV7" s="17"/>
      <c r="AW7" s="15"/>
      <c r="AX7" s="26"/>
      <c r="AY7" s="25"/>
      <c r="AZ7" s="26"/>
      <c r="BA7" s="25"/>
      <c r="BB7" s="26"/>
      <c r="BC7" s="25"/>
      <c r="BD7" s="26"/>
      <c r="BE7" s="25"/>
      <c r="BF7" s="26"/>
      <c r="BG7" s="25"/>
      <c r="BH7" s="26"/>
      <c r="BI7" s="25"/>
      <c r="BJ7" s="26"/>
      <c r="BK7" s="25"/>
      <c r="BL7" s="26"/>
      <c r="BM7" s="25"/>
      <c r="BN7" s="26"/>
      <c r="BO7" s="25"/>
      <c r="BP7" s="26"/>
      <c r="BQ7" s="25"/>
      <c r="BR7" s="26"/>
      <c r="BS7" s="25"/>
    </row>
    <row r="8" spans="1:71" ht="29.25" customHeight="1">
      <c r="A8" s="30">
        <v>19</v>
      </c>
      <c r="B8" s="32" t="s">
        <v>64</v>
      </c>
      <c r="C8" s="32" t="s">
        <v>96</v>
      </c>
      <c r="D8" s="1">
        <v>42774</v>
      </c>
      <c r="E8" s="32" t="s">
        <v>52</v>
      </c>
      <c r="F8" s="32" t="s">
        <v>59</v>
      </c>
      <c r="G8" s="33" t="s">
        <v>98</v>
      </c>
      <c r="H8" s="33" t="s">
        <v>98</v>
      </c>
      <c r="I8" s="33" t="s">
        <v>99</v>
      </c>
      <c r="J8" s="18">
        <v>6400000</v>
      </c>
      <c r="K8" s="29"/>
      <c r="L8" s="28"/>
      <c r="M8" s="19"/>
      <c r="N8" s="27"/>
      <c r="O8" s="27"/>
      <c r="P8" s="27"/>
      <c r="Q8" s="27"/>
      <c r="R8" s="23"/>
      <c r="S8" s="20"/>
      <c r="T8" s="29"/>
      <c r="U8" s="28"/>
      <c r="V8" s="28"/>
      <c r="W8" s="28"/>
      <c r="X8" s="20"/>
      <c r="Y8" s="29"/>
      <c r="Z8" s="33" t="s">
        <v>100</v>
      </c>
      <c r="AA8" s="32" t="s">
        <v>101</v>
      </c>
      <c r="AB8" s="33" t="s">
        <v>102</v>
      </c>
      <c r="AC8" s="28"/>
      <c r="AD8" s="1">
        <v>42774</v>
      </c>
      <c r="AE8" s="1">
        <v>42774</v>
      </c>
      <c r="AF8" s="1">
        <v>42790</v>
      </c>
      <c r="AG8" s="18">
        <v>6300000</v>
      </c>
      <c r="AH8" s="24">
        <f t="shared" si="0"/>
        <v>0.984375</v>
      </c>
      <c r="AI8" s="27"/>
      <c r="AJ8" s="21"/>
      <c r="AK8" s="27"/>
      <c r="AL8" s="27"/>
      <c r="AM8" s="27"/>
      <c r="AN8" s="31"/>
      <c r="AO8" s="27"/>
      <c r="AP8" s="15"/>
      <c r="AQ8" s="32" t="s">
        <v>96</v>
      </c>
      <c r="AR8" s="17"/>
      <c r="AS8" s="17"/>
      <c r="AT8" s="6"/>
      <c r="AU8" s="15"/>
      <c r="AV8" s="17"/>
      <c r="AW8" s="15"/>
      <c r="AX8" s="26"/>
      <c r="AY8" s="25"/>
      <c r="AZ8" s="26"/>
      <c r="BA8" s="25"/>
      <c r="BB8" s="26"/>
      <c r="BC8" s="25"/>
      <c r="BD8" s="26"/>
      <c r="BE8" s="25"/>
      <c r="BF8" s="26"/>
      <c r="BG8" s="25"/>
      <c r="BH8" s="26"/>
      <c r="BI8" s="25"/>
      <c r="BJ8" s="26"/>
      <c r="BK8" s="25"/>
      <c r="BL8" s="26"/>
      <c r="BM8" s="25"/>
      <c r="BN8" s="26"/>
      <c r="BO8" s="25"/>
      <c r="BP8" s="26"/>
      <c r="BQ8" s="25"/>
      <c r="BR8" s="26"/>
      <c r="BS8" s="25"/>
    </row>
    <row r="9" spans="1:71" ht="29.25" customHeight="1">
      <c r="A9" s="30">
        <v>20</v>
      </c>
      <c r="B9" s="34" t="s">
        <v>58</v>
      </c>
      <c r="C9" s="34" t="s">
        <v>103</v>
      </c>
      <c r="D9" s="1">
        <v>42767</v>
      </c>
      <c r="E9" s="34" t="s">
        <v>52</v>
      </c>
      <c r="F9" s="34" t="s">
        <v>80</v>
      </c>
      <c r="G9" s="35" t="s">
        <v>104</v>
      </c>
      <c r="H9" s="35" t="s">
        <v>104</v>
      </c>
      <c r="I9" s="35" t="s">
        <v>105</v>
      </c>
      <c r="J9" s="18">
        <v>16005000</v>
      </c>
      <c r="K9" s="29"/>
      <c r="L9" s="28"/>
      <c r="M9" s="19"/>
      <c r="N9" s="27"/>
      <c r="O9" s="27"/>
      <c r="P9" s="27"/>
      <c r="Q9" s="27"/>
      <c r="R9" s="23"/>
      <c r="S9" s="20"/>
      <c r="T9" s="29"/>
      <c r="U9" s="28"/>
      <c r="V9" s="28"/>
      <c r="W9" s="28"/>
      <c r="X9" s="20"/>
      <c r="Y9" s="29"/>
      <c r="Z9" s="35" t="s">
        <v>106</v>
      </c>
      <c r="AA9" s="34" t="s">
        <v>107</v>
      </c>
      <c r="AB9" s="35" t="s">
        <v>108</v>
      </c>
      <c r="AC9" s="28"/>
      <c r="AD9" s="1">
        <v>42780</v>
      </c>
      <c r="AE9" s="1">
        <v>42780</v>
      </c>
      <c r="AF9" s="1">
        <v>43100</v>
      </c>
      <c r="AG9" s="18">
        <f>4176500+7005000</f>
        <v>11181500</v>
      </c>
      <c r="AH9" s="24">
        <f t="shared" si="0"/>
        <v>0.69862542955326457</v>
      </c>
      <c r="AI9" s="27"/>
      <c r="AJ9" s="21"/>
      <c r="AK9" s="27"/>
      <c r="AL9" s="27"/>
      <c r="AM9" s="27"/>
      <c r="AN9" s="31"/>
      <c r="AO9" s="27"/>
      <c r="AP9" s="15"/>
      <c r="AQ9" s="38" t="s">
        <v>123</v>
      </c>
      <c r="AR9" s="17"/>
      <c r="AS9" s="17"/>
      <c r="AT9" s="6"/>
      <c r="AU9" s="15"/>
      <c r="AV9" s="17"/>
      <c r="AW9" s="15"/>
      <c r="AX9" s="26"/>
      <c r="AY9" s="25"/>
      <c r="AZ9" s="26"/>
      <c r="BA9" s="25"/>
      <c r="BB9" s="26"/>
      <c r="BC9" s="25"/>
      <c r="BD9" s="26"/>
      <c r="BE9" s="25"/>
      <c r="BF9" s="26"/>
      <c r="BG9" s="25"/>
      <c r="BH9" s="26"/>
      <c r="BI9" s="25"/>
      <c r="BJ9" s="26"/>
      <c r="BK9" s="25"/>
      <c r="BL9" s="26"/>
      <c r="BM9" s="25"/>
      <c r="BN9" s="26"/>
      <c r="BO9" s="25"/>
      <c r="BP9" s="26"/>
      <c r="BQ9" s="25"/>
      <c r="BR9" s="26"/>
      <c r="BS9" s="25"/>
    </row>
    <row r="10" spans="1:71" ht="29.25" customHeight="1">
      <c r="A10" s="30">
        <v>23</v>
      </c>
      <c r="B10" s="34" t="s">
        <v>61</v>
      </c>
      <c r="C10" s="34" t="s">
        <v>110</v>
      </c>
      <c r="D10" s="1">
        <v>42776</v>
      </c>
      <c r="E10" s="34" t="s">
        <v>111</v>
      </c>
      <c r="F10" s="34" t="s">
        <v>109</v>
      </c>
      <c r="G10" s="35" t="s">
        <v>112</v>
      </c>
      <c r="H10" s="35" t="s">
        <v>112</v>
      </c>
      <c r="I10" s="35" t="s">
        <v>113</v>
      </c>
      <c r="J10" s="18">
        <v>170000000</v>
      </c>
      <c r="K10" s="29"/>
      <c r="L10" s="28"/>
      <c r="M10" s="19"/>
      <c r="N10" s="27"/>
      <c r="O10" s="27"/>
      <c r="P10" s="27"/>
      <c r="Q10" s="27"/>
      <c r="R10" s="23"/>
      <c r="S10" s="20"/>
      <c r="T10" s="29"/>
      <c r="U10" s="28"/>
      <c r="V10" s="28"/>
      <c r="W10" s="28"/>
      <c r="X10" s="20"/>
      <c r="Y10" s="29"/>
      <c r="Z10" s="40" t="s">
        <v>138</v>
      </c>
      <c r="AA10" s="39" t="s">
        <v>136</v>
      </c>
      <c r="AB10" s="40" t="s">
        <v>137</v>
      </c>
      <c r="AC10" s="28"/>
      <c r="AD10" s="1">
        <v>42776</v>
      </c>
      <c r="AE10" s="1">
        <v>42800</v>
      </c>
      <c r="AF10" s="1">
        <v>42859</v>
      </c>
      <c r="AG10" s="18">
        <v>165500000</v>
      </c>
      <c r="AH10" s="24">
        <f t="shared" si="0"/>
        <v>0.97352941176470587</v>
      </c>
      <c r="AI10" s="27"/>
      <c r="AJ10" s="21"/>
      <c r="AK10" s="27"/>
      <c r="AL10" s="27"/>
      <c r="AM10" s="27"/>
      <c r="AN10" s="31"/>
      <c r="AO10" s="27"/>
      <c r="AP10" s="15"/>
      <c r="AQ10" s="41" t="s">
        <v>139</v>
      </c>
      <c r="AR10" s="17"/>
      <c r="AS10" s="17"/>
      <c r="AT10" s="6"/>
      <c r="AU10" s="15"/>
      <c r="AV10" s="17"/>
      <c r="AW10" s="15"/>
      <c r="AX10" s="26"/>
      <c r="AY10" s="25"/>
      <c r="AZ10" s="26"/>
      <c r="BA10" s="25"/>
      <c r="BB10" s="26"/>
      <c r="BC10" s="25"/>
      <c r="BD10" s="26"/>
      <c r="BE10" s="25"/>
      <c r="BF10" s="26"/>
      <c r="BG10" s="25"/>
      <c r="BH10" s="26"/>
      <c r="BI10" s="25"/>
      <c r="BJ10" s="26"/>
      <c r="BK10" s="25"/>
      <c r="BL10" s="26"/>
      <c r="BM10" s="25"/>
      <c r="BN10" s="26"/>
      <c r="BO10" s="25"/>
      <c r="BP10" s="26"/>
      <c r="BQ10" s="25"/>
      <c r="BR10" s="26"/>
      <c r="BS10" s="25"/>
    </row>
    <row r="11" spans="1:71" ht="29.25" customHeight="1">
      <c r="A11" s="30">
        <v>24</v>
      </c>
      <c r="B11" s="36" t="s">
        <v>64</v>
      </c>
      <c r="C11" s="36" t="s">
        <v>74</v>
      </c>
      <c r="D11" s="1">
        <v>42781</v>
      </c>
      <c r="E11" s="36" t="s">
        <v>62</v>
      </c>
      <c r="F11" s="36" t="s">
        <v>59</v>
      </c>
      <c r="G11" s="37" t="s">
        <v>115</v>
      </c>
      <c r="H11" s="37" t="s">
        <v>115</v>
      </c>
      <c r="I11" s="37" t="s">
        <v>86</v>
      </c>
      <c r="J11" s="18">
        <v>3492300</v>
      </c>
      <c r="K11" s="29"/>
      <c r="L11" s="28"/>
      <c r="M11" s="19"/>
      <c r="N11" s="27"/>
      <c r="O11" s="27"/>
      <c r="P11" s="27"/>
      <c r="Q11" s="27"/>
      <c r="R11" s="23"/>
      <c r="S11" s="20"/>
      <c r="T11" s="29"/>
      <c r="U11" s="28"/>
      <c r="V11" s="28"/>
      <c r="W11" s="28"/>
      <c r="X11" s="20"/>
      <c r="Y11" s="29"/>
      <c r="Z11" s="37" t="s">
        <v>116</v>
      </c>
      <c r="AA11" s="36" t="s">
        <v>88</v>
      </c>
      <c r="AB11" s="37" t="s">
        <v>68</v>
      </c>
      <c r="AC11" s="28"/>
      <c r="AD11" s="1">
        <v>42783</v>
      </c>
      <c r="AE11" s="1"/>
      <c r="AF11" s="1">
        <v>42789</v>
      </c>
      <c r="AG11" s="18">
        <v>3143070</v>
      </c>
      <c r="AH11" s="24">
        <f t="shared" si="0"/>
        <v>0.9</v>
      </c>
      <c r="AI11" s="27"/>
      <c r="AJ11" s="17"/>
      <c r="AK11" s="27"/>
      <c r="AL11" s="27"/>
      <c r="AM11" s="27"/>
      <c r="AN11" s="31"/>
      <c r="AO11" s="27"/>
      <c r="AP11" s="22"/>
      <c r="AQ11" s="38" t="s">
        <v>117</v>
      </c>
      <c r="AR11" s="17"/>
      <c r="AS11" s="17"/>
      <c r="AT11" s="6"/>
      <c r="AU11" s="15"/>
      <c r="AV11" s="17"/>
      <c r="AW11" s="15"/>
      <c r="AX11" s="26"/>
      <c r="AY11" s="25"/>
      <c r="AZ11" s="26"/>
      <c r="BA11" s="25"/>
      <c r="BB11" s="26"/>
      <c r="BC11" s="25"/>
      <c r="BD11" s="26"/>
      <c r="BE11" s="25"/>
      <c r="BF11" s="26"/>
      <c r="BG11" s="25"/>
      <c r="BH11" s="26"/>
      <c r="BI11" s="25"/>
      <c r="BJ11" s="26"/>
      <c r="BK11" s="25"/>
      <c r="BL11" s="26"/>
      <c r="BM11" s="25"/>
      <c r="BN11" s="26"/>
      <c r="BO11" s="25"/>
      <c r="BP11" s="26"/>
      <c r="BQ11" s="25"/>
      <c r="BR11" s="26"/>
      <c r="BS11" s="25"/>
    </row>
    <row r="12" spans="1:71" ht="29.25" customHeight="1">
      <c r="A12" s="30">
        <v>25</v>
      </c>
      <c r="B12" s="36" t="s">
        <v>118</v>
      </c>
      <c r="C12" s="36" t="s">
        <v>119</v>
      </c>
      <c r="D12" s="1">
        <v>42780</v>
      </c>
      <c r="E12" s="42" t="s">
        <v>62</v>
      </c>
      <c r="F12" s="36" t="s">
        <v>80</v>
      </c>
      <c r="G12" s="37" t="s">
        <v>120</v>
      </c>
      <c r="H12" s="37" t="s">
        <v>120</v>
      </c>
      <c r="I12" s="37" t="s">
        <v>121</v>
      </c>
      <c r="J12" s="18">
        <v>3883000</v>
      </c>
      <c r="K12" s="29"/>
      <c r="L12" s="28"/>
      <c r="M12" s="19"/>
      <c r="N12" s="27"/>
      <c r="O12" s="27"/>
      <c r="P12" s="27"/>
      <c r="Q12" s="27"/>
      <c r="R12" s="23"/>
      <c r="S12" s="20"/>
      <c r="T12" s="29"/>
      <c r="U12" s="28"/>
      <c r="V12" s="28"/>
      <c r="W12" s="28"/>
      <c r="X12" s="20"/>
      <c r="Y12" s="29"/>
      <c r="Z12" s="37" t="s">
        <v>122</v>
      </c>
      <c r="AA12" s="36" t="s">
        <v>81</v>
      </c>
      <c r="AB12" s="37" t="s">
        <v>82</v>
      </c>
      <c r="AC12" s="28"/>
      <c r="AD12" s="1">
        <v>42781</v>
      </c>
      <c r="AE12" s="1"/>
      <c r="AF12" s="1">
        <v>42789</v>
      </c>
      <c r="AG12" s="18">
        <v>3530000</v>
      </c>
      <c r="AH12" s="24">
        <f t="shared" si="0"/>
        <v>0.90909090909090906</v>
      </c>
      <c r="AI12" s="27"/>
      <c r="AJ12" s="21"/>
      <c r="AK12" s="27"/>
      <c r="AL12" s="27"/>
      <c r="AM12" s="27"/>
      <c r="AN12" s="31"/>
      <c r="AO12" s="27"/>
      <c r="AP12" s="15"/>
      <c r="AQ12" s="38" t="s">
        <v>119</v>
      </c>
      <c r="AR12" s="17"/>
      <c r="AS12" s="17"/>
      <c r="AT12" s="6"/>
      <c r="AU12" s="15"/>
      <c r="AV12" s="17"/>
      <c r="AW12" s="15"/>
      <c r="AX12" s="26"/>
      <c r="AY12" s="25"/>
      <c r="AZ12" s="26"/>
      <c r="BA12" s="25"/>
      <c r="BB12" s="26"/>
      <c r="BC12" s="25"/>
      <c r="BD12" s="26"/>
      <c r="BE12" s="25"/>
      <c r="BF12" s="26"/>
      <c r="BG12" s="25"/>
      <c r="BH12" s="26"/>
      <c r="BI12" s="25"/>
      <c r="BJ12" s="26"/>
      <c r="BK12" s="25"/>
      <c r="BL12" s="26"/>
      <c r="BM12" s="25"/>
      <c r="BN12" s="26"/>
      <c r="BO12" s="25"/>
      <c r="BP12" s="26"/>
      <c r="BQ12" s="25"/>
      <c r="BR12" s="26"/>
      <c r="BS12" s="25"/>
    </row>
    <row r="13" spans="1:71" ht="29.25" customHeight="1">
      <c r="A13" s="30">
        <v>26</v>
      </c>
      <c r="B13" s="39" t="s">
        <v>60</v>
      </c>
      <c r="C13" s="39" t="s">
        <v>63</v>
      </c>
      <c r="D13" s="1">
        <v>42783</v>
      </c>
      <c r="E13" s="39" t="s">
        <v>52</v>
      </c>
      <c r="F13" s="39" t="s">
        <v>80</v>
      </c>
      <c r="G13" s="40" t="s">
        <v>124</v>
      </c>
      <c r="H13" s="40" t="s">
        <v>124</v>
      </c>
      <c r="I13" s="40" t="s">
        <v>125</v>
      </c>
      <c r="J13" s="18">
        <v>2950000</v>
      </c>
      <c r="K13" s="29"/>
      <c r="L13" s="28"/>
      <c r="M13" s="19"/>
      <c r="N13" s="27"/>
      <c r="O13" s="27"/>
      <c r="P13" s="27"/>
      <c r="Q13" s="27"/>
      <c r="R13" s="23"/>
      <c r="S13" s="20"/>
      <c r="T13" s="29"/>
      <c r="U13" s="28"/>
      <c r="V13" s="28"/>
      <c r="W13" s="28"/>
      <c r="X13" s="20"/>
      <c r="Y13" s="29"/>
      <c r="Z13" s="40" t="s">
        <v>126</v>
      </c>
      <c r="AA13" s="39" t="s">
        <v>127</v>
      </c>
      <c r="AB13" s="40" t="s">
        <v>128</v>
      </c>
      <c r="AC13" s="28"/>
      <c r="AD13" s="1">
        <v>42787</v>
      </c>
      <c r="AE13" s="1">
        <v>42787</v>
      </c>
      <c r="AF13" s="1">
        <v>43100</v>
      </c>
      <c r="AG13" s="18">
        <v>2743000</v>
      </c>
      <c r="AH13" s="24">
        <f t="shared" si="0"/>
        <v>0.92983050847457627</v>
      </c>
      <c r="AI13" s="27"/>
      <c r="AJ13" s="21"/>
      <c r="AK13" s="27"/>
      <c r="AL13" s="27"/>
      <c r="AM13" s="27"/>
      <c r="AN13" s="31"/>
      <c r="AO13" s="27"/>
      <c r="AP13" s="15"/>
      <c r="AQ13" s="41" t="s">
        <v>129</v>
      </c>
      <c r="AR13" s="17"/>
      <c r="AS13" s="17"/>
      <c r="AT13" s="6"/>
      <c r="AU13" s="15"/>
      <c r="AV13" s="17"/>
      <c r="AW13" s="15"/>
      <c r="AX13" s="26"/>
      <c r="AY13" s="25"/>
      <c r="AZ13" s="26"/>
      <c r="BA13" s="25"/>
      <c r="BB13" s="26"/>
      <c r="BC13" s="25"/>
      <c r="BD13" s="26"/>
      <c r="BE13" s="25"/>
      <c r="BF13" s="26"/>
      <c r="BG13" s="25"/>
      <c r="BH13" s="26"/>
      <c r="BI13" s="25"/>
      <c r="BJ13" s="26"/>
      <c r="BK13" s="25"/>
      <c r="BL13" s="26"/>
      <c r="BM13" s="25"/>
      <c r="BN13" s="26"/>
      <c r="BO13" s="25"/>
      <c r="BP13" s="26"/>
      <c r="BQ13" s="25"/>
      <c r="BR13" s="26"/>
      <c r="BS13" s="25"/>
    </row>
    <row r="14" spans="1:71" ht="29.25" customHeight="1">
      <c r="A14" s="30">
        <v>27</v>
      </c>
      <c r="B14" s="39" t="s">
        <v>70</v>
      </c>
      <c r="C14" s="39" t="s">
        <v>130</v>
      </c>
      <c r="D14" s="1">
        <v>42793</v>
      </c>
      <c r="E14" s="39" t="s">
        <v>52</v>
      </c>
      <c r="F14" s="39" t="s">
        <v>65</v>
      </c>
      <c r="G14" s="40" t="s">
        <v>131</v>
      </c>
      <c r="H14" s="40" t="s">
        <v>131</v>
      </c>
      <c r="I14" s="40" t="s">
        <v>132</v>
      </c>
      <c r="J14" s="18">
        <v>4000000</v>
      </c>
      <c r="K14" s="29"/>
      <c r="L14" s="28"/>
      <c r="M14" s="19"/>
      <c r="N14" s="27"/>
      <c r="O14" s="27"/>
      <c r="P14" s="27"/>
      <c r="Q14" s="27"/>
      <c r="R14" s="23"/>
      <c r="S14" s="20"/>
      <c r="T14" s="29"/>
      <c r="U14" s="28"/>
      <c r="V14" s="28"/>
      <c r="W14" s="28"/>
      <c r="X14" s="20"/>
      <c r="Y14" s="29"/>
      <c r="Z14" s="40" t="s">
        <v>133</v>
      </c>
      <c r="AA14" s="39" t="s">
        <v>134</v>
      </c>
      <c r="AB14" s="40" t="s">
        <v>135</v>
      </c>
      <c r="AC14" s="28"/>
      <c r="AD14" s="1">
        <v>42794</v>
      </c>
      <c r="AE14" s="1">
        <v>42794</v>
      </c>
      <c r="AF14" s="1">
        <v>43100</v>
      </c>
      <c r="AG14" s="18">
        <v>3800000</v>
      </c>
      <c r="AH14" s="24">
        <f t="shared" si="0"/>
        <v>0.95</v>
      </c>
      <c r="AI14" s="27"/>
      <c r="AJ14" s="21"/>
      <c r="AK14" s="27"/>
      <c r="AL14" s="27"/>
      <c r="AM14" s="27"/>
      <c r="AN14" s="31"/>
      <c r="AO14" s="27"/>
      <c r="AP14" s="15"/>
      <c r="AQ14" s="41" t="s">
        <v>130</v>
      </c>
      <c r="AR14" s="17"/>
      <c r="AS14" s="17"/>
      <c r="AT14" s="6"/>
      <c r="AU14" s="15"/>
      <c r="AV14" s="17"/>
      <c r="AW14" s="15"/>
      <c r="AX14" s="26"/>
      <c r="AY14" s="25"/>
      <c r="AZ14" s="26"/>
      <c r="BA14" s="25"/>
      <c r="BB14" s="26"/>
      <c r="BC14" s="25"/>
      <c r="BD14" s="26"/>
      <c r="BE14" s="25"/>
      <c r="BF14" s="26"/>
      <c r="BG14" s="25"/>
      <c r="BH14" s="26"/>
      <c r="BI14" s="25"/>
      <c r="BJ14" s="26"/>
      <c r="BK14" s="25"/>
      <c r="BL14" s="26"/>
      <c r="BM14" s="25"/>
      <c r="BN14" s="26"/>
      <c r="BO14" s="25"/>
      <c r="BP14" s="26"/>
      <c r="BQ14" s="25"/>
      <c r="BR14" s="26"/>
      <c r="BS14" s="25"/>
    </row>
  </sheetData>
  <autoFilter ref="A5:BS14">
    <filterColumn colId="47"/>
  </autoFilter>
  <mergeCells count="60"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  <mergeCell ref="A3:A5"/>
    <mergeCell ref="E3:E5"/>
    <mergeCell ref="F3:F5"/>
    <mergeCell ref="G3:G5"/>
    <mergeCell ref="H3:J4"/>
    <mergeCell ref="B3:D4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BP4:BQ4"/>
    <mergeCell ref="BN4:BO4"/>
    <mergeCell ref="BL4:BM4"/>
    <mergeCell ref="BD4:BE4"/>
    <mergeCell ref="AZ4:BA4"/>
    <mergeCell ref="BH4:BI4"/>
    <mergeCell ref="BF4:BG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2017-03-08T11:33:35Z</dcterms:modified>
</cp:coreProperties>
</file>