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5년)\2.계약관리\1.계약대장\"/>
    </mc:Choice>
  </mc:AlternateContent>
  <xr:revisionPtr revIDLastSave="0" documentId="13_ncr:1_{83671F0B-5516-4E48-96C3-E7EC3168E3C7}" xr6:coauthVersionLast="47" xr6:coauthVersionMax="47" xr10:uidLastSave="{00000000-0000-0000-0000-000000000000}"/>
  <bookViews>
    <workbookView xWindow="390" yWindow="390" windowWidth="26550" windowHeight="14970" activeTab="3" xr2:uid="{00000000-000D-0000-FFFF-FFFF00000000}"/>
  </bookViews>
  <sheets>
    <sheet name="계약" sheetId="54" r:id="rId1"/>
    <sheet name="1월" sheetId="55" r:id="rId2"/>
    <sheet name="2월" sheetId="56" r:id="rId3"/>
    <sheet name="3월" sheetId="57" r:id="rId4"/>
  </sheets>
  <definedNames>
    <definedName name="_xlnm._FilterDatabase" localSheetId="1" hidden="1">'1월'!$A$3:$BT$5</definedName>
    <definedName name="_xlnm._FilterDatabase" localSheetId="2" hidden="1">'2월'!$A$3:$BT$5</definedName>
    <definedName name="_xlnm._FilterDatabase" localSheetId="3" hidden="1">'3월'!$A$3:$BT$5</definedName>
    <definedName name="_xlnm._FilterDatabase" localSheetId="0" hidden="1">계약!$A$3:$BT$5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33" i="57" l="1"/>
  <c r="AI32" i="57"/>
  <c r="AI31" i="57"/>
  <c r="AI30" i="57"/>
  <c r="AI29" i="57"/>
  <c r="AI28" i="57"/>
  <c r="AI27" i="57"/>
  <c r="AI26" i="57"/>
  <c r="AI25" i="57"/>
  <c r="AI24" i="57"/>
  <c r="AI23" i="57"/>
  <c r="AI22" i="57"/>
  <c r="AI21" i="57"/>
  <c r="AI20" i="57"/>
  <c r="AI19" i="57"/>
  <c r="AI18" i="57"/>
  <c r="AI17" i="57"/>
  <c r="AI16" i="57"/>
  <c r="AI15" i="57"/>
  <c r="AI14" i="57"/>
  <c r="AI13" i="57"/>
  <c r="AI12" i="57"/>
  <c r="AI11" i="57"/>
  <c r="AI10" i="57"/>
  <c r="AI9" i="57"/>
  <c r="AI8" i="57"/>
  <c r="AI7" i="57"/>
  <c r="AI6" i="57"/>
  <c r="AI29" i="56"/>
  <c r="AI28" i="56"/>
  <c r="AI27" i="56"/>
  <c r="AI26" i="56"/>
  <c r="AI25" i="56"/>
  <c r="AI24" i="56"/>
  <c r="AI23" i="56"/>
  <c r="AI22" i="56"/>
  <c r="AI21" i="56"/>
  <c r="AI20" i="56"/>
  <c r="AI19" i="56"/>
  <c r="AI18" i="56"/>
  <c r="AI17" i="56"/>
  <c r="AI16" i="56"/>
  <c r="AI15" i="56"/>
  <c r="AI14" i="56"/>
  <c r="AI13" i="56"/>
  <c r="AI12" i="56"/>
  <c r="AI11" i="56"/>
  <c r="AI10" i="56"/>
  <c r="AI9" i="56"/>
  <c r="AI8" i="56"/>
  <c r="AI7" i="56"/>
  <c r="AI6" i="56"/>
  <c r="AI25" i="55"/>
  <c r="AI24" i="55"/>
  <c r="AI23" i="55"/>
  <c r="AI22" i="55"/>
  <c r="AI21" i="55"/>
  <c r="AI20" i="55"/>
  <c r="AI19" i="55"/>
  <c r="AI18" i="55"/>
  <c r="AI17" i="55"/>
  <c r="AI16" i="55"/>
  <c r="AI15" i="55"/>
  <c r="AI14" i="55"/>
  <c r="AI13" i="55"/>
  <c r="AI12" i="55"/>
  <c r="AI11" i="55"/>
  <c r="AI10" i="55"/>
  <c r="AI9" i="55"/>
  <c r="AI8" i="55"/>
  <c r="AI7" i="55"/>
  <c r="AI6" i="55"/>
  <c r="AI33" i="54"/>
  <c r="AI32" i="54"/>
  <c r="AI31" i="54"/>
  <c r="AI30" i="54" l="1"/>
  <c r="AI29" i="54"/>
  <c r="AI28" i="54"/>
  <c r="AI27" i="54"/>
  <c r="AI26" i="54"/>
  <c r="AI25" i="54"/>
  <c r="AI24" i="54"/>
  <c r="AI23" i="54"/>
  <c r="AI22" i="54"/>
  <c r="AI21" i="54"/>
  <c r="AI20" i="54"/>
  <c r="AI19" i="54"/>
  <c r="AI18" i="54"/>
  <c r="AI17" i="54"/>
  <c r="AI14" i="54"/>
  <c r="AI16" i="54" l="1"/>
  <c r="AI15" i="54"/>
  <c r="AI13" i="54"/>
  <c r="AI12" i="54"/>
  <c r="AI11" i="54"/>
  <c r="AI10" i="54" l="1"/>
  <c r="AI9" i="54"/>
  <c r="AI8" i="54" l="1"/>
  <c r="AI7" i="54"/>
  <c r="AI6" i="54"/>
</calcChain>
</file>

<file path=xl/sharedStrings.xml><?xml version="1.0" encoding="utf-8"?>
<sst xmlns="http://schemas.openxmlformats.org/spreadsheetml/2006/main" count="1752" uniqueCount="262">
  <si>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</si>
  <si>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</si>
  <si>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</si>
  <si>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</si>
  <si>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</si>
  <si>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</si>
  <si>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</si>
  <si>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</si>
  <si>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</si>
  <si>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</si>
  <si>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</si>
  <si>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</si>
  <si>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</si>
  <si>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</si>
  <si>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</si>
  <si>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</si>
  <si>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</si>
  <si>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</si>
  <si>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</si>
  <si>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</si>
  <si>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</si>
  <si>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</si>
  <si>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</si>
  <si>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</si>
  <si>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</si>
  <si>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</si>
  <si>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</si>
  <si>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</si>
  <si>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</si>
  <si>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</si>
  <si>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</si>
  <si>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</si>
  <si>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</si>
  <si>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</si>
  <si>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</si>
  <si>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</si>
  <si>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</si>
  <si>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</si>
  <si>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</si>
  <si>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</si>
  <si>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</si>
  <si>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</si>
  <si>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</si>
  <si>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</si>
  <si>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</si>
  <si>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</si>
  <si>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</si>
  <si>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</si>
  <si>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</si>
  <si>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</si>
  <si>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</si>
  <si>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</si>
  <si>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</si>
  <si>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</si>
  <si>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</si>
  <si>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</si>
  <si>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</si>
  <si>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</si>
  <si>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</si>
  <si>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</si>
  <si>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</si>
  <si>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</si>
  <si>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</si>
  <si>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</si>
  <si>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</si>
  <si>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</si>
  <si>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</si>
  <si>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</si>
  <si>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</si>
  <si>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</si>
  <si>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</si>
  <si>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용역</t>
    <phoneticPr fontId="4" type="noConversion"/>
  </si>
  <si>
    <t>제한경쟁</t>
    <phoneticPr fontId="4" type="noConversion"/>
  </si>
  <si>
    <t>부천시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</si>
  <si>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</si>
  <si>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</si>
  <si>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</si>
  <si>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</si>
  <si>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</si>
  <si>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한국만화영상진흥원 2024년 계약과정 공개</t>
    <phoneticPr fontId="4" type="noConversion"/>
  </si>
  <si>
    <t>만화박물관팀</t>
    <phoneticPr fontId="4" type="noConversion"/>
  </si>
  <si>
    <t>융복합사업팀</t>
    <phoneticPr fontId="4" type="noConversion"/>
  </si>
  <si>
    <t>물품</t>
    <phoneticPr fontId="4" type="noConversion"/>
  </si>
  <si>
    <t>박혜원</t>
    <phoneticPr fontId="4" type="noConversion"/>
  </si>
  <si>
    <t>만화산업팀</t>
    <phoneticPr fontId="4" type="noConversion"/>
  </si>
  <si>
    <t>최은영</t>
    <phoneticPr fontId="4" type="noConversion"/>
  </si>
  <si>
    <t>2024 만화인 헬프데스크 운영 용역</t>
    <phoneticPr fontId="4" type="noConversion"/>
  </si>
  <si>
    <t>2024 한국만화박물관 기획전시 대행 용역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</si>
  <si>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</si>
  <si>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</si>
  <si>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</si>
  <si>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</si>
  <si>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</si>
  <si>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</si>
  <si>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</si>
  <si>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</si>
  <si>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</si>
  <si>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</si>
  <si>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</si>
  <si>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</si>
  <si>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</si>
  <si>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주식회사 공감디자인</t>
    <phoneticPr fontId="4" type="noConversion"/>
  </si>
  <si>
    <t>최혜란</t>
    <phoneticPr fontId="4" type="noConversion"/>
  </si>
  <si>
    <t>87.995%</t>
    <phoneticPr fontId="4" type="noConversion"/>
  </si>
  <si>
    <t>제한최저가 / 
계약이행능력심사</t>
    <phoneticPr fontId="4" type="noConversion"/>
  </si>
  <si>
    <t>1인 견적 수의계약(여성기업 / 부천시 계약대행)</t>
    <phoneticPr fontId="4" type="noConversion"/>
  </si>
  <si>
    <t>정혜현</t>
    <phoneticPr fontId="4" type="noConversion"/>
  </si>
  <si>
    <t>2024년 부천만화대상 수상작 전시 운영 대행 용역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</si>
  <si>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</si>
  <si>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</si>
  <si>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김도원</t>
    <phoneticPr fontId="4" type="noConversion"/>
  </si>
  <si>
    <t>한국만화박물관 및 웹툰융합센터 환경정비 용역</t>
    <phoneticPr fontId="4" type="noConversion"/>
  </si>
  <si>
    <t>1인 견적 수의게약(여성기업)</t>
    <phoneticPr fontId="4" type="noConversion"/>
  </si>
  <si>
    <t>웹툰융합센터 외부 화단 환경정비 / 박물관 로비 및 출입구 공간 조명 개선 및 기존 소품 정비</t>
    <phoneticPr fontId="4" type="noConversion"/>
  </si>
  <si>
    <t>더프라이빗플라워</t>
    <phoneticPr fontId="4" type="noConversion"/>
  </si>
  <si>
    <t>경기도 수원시 권선구 효원로256번길 7, 7동 712호(권선동, 지오베르크)</t>
    <phoneticPr fontId="4" type="noConversion"/>
  </si>
  <si>
    <t>김희선</t>
    <phoneticPr fontId="4" type="noConversion"/>
  </si>
  <si>
    <t>부천시 진입관문 LED 미디어시스템 구매 및 설치</t>
    <phoneticPr fontId="4" type="noConversion"/>
  </si>
  <si>
    <t>지명경쟁입찰</t>
    <phoneticPr fontId="4" type="noConversion"/>
  </si>
  <si>
    <t>디스플레이 각 2식, 글자채널 1식, 미디어시스템 1식 등</t>
    <phoneticPr fontId="4" type="noConversion"/>
  </si>
  <si>
    <t>입찰대상자로 지명된 자(한국전자산업협동조합의 추천대상자 /중ㆍ소기업자, 소상공인 /  안내전광판(세부품명번호:5512190301)</t>
    <phoneticPr fontId="4" type="noConversion"/>
  </si>
  <si>
    <t>정보통신공사업
(업종코드:0036) / 
소프트웨어사업자[컴퓨터관련서비스업](업종코드:1468)</t>
    <phoneticPr fontId="4" type="noConversion"/>
  </si>
  <si>
    <t>지명경쟁
입찰</t>
    <phoneticPr fontId="4" type="noConversion"/>
  </si>
  <si>
    <t>4개 업체
(적격 4개)</t>
    <phoneticPr fontId="4" type="noConversion"/>
  </si>
  <si>
    <t>주식회사 비전정보통신</t>
    <phoneticPr fontId="4" type="noConversion"/>
  </si>
  <si>
    <t>문병국</t>
    <phoneticPr fontId="4" type="noConversion"/>
  </si>
  <si>
    <t>경기도 평택시 오성명 신1리길 59</t>
    <phoneticPr fontId="4" type="noConversion"/>
  </si>
  <si>
    <t>회계팀</t>
    <phoneticPr fontId="4" type="noConversion"/>
  </si>
  <si>
    <t>인사총무팀</t>
    <phoneticPr fontId="4" type="noConversion"/>
  </si>
  <si>
    <t>이철민</t>
    <phoneticPr fontId="4" type="noConversion"/>
  </si>
  <si>
    <t>안윤선</t>
    <phoneticPr fontId="4" type="noConversion"/>
  </si>
  <si>
    <t>2025년도 웹툰융합센터 복합기 임차</t>
  </si>
  <si>
    <t>2025년도 진흥원 복합기 임차</t>
  </si>
  <si>
    <t>2025년도 한국만화영상진흥원 전산장비 유지보수 용역</t>
  </si>
  <si>
    <t>2025년도 한국만화영상진흥원 시설관리 용역</t>
  </si>
  <si>
    <t>2025년도 한국만화영상진흥원 정보통신 유지보수 용역</t>
  </si>
  <si>
    <t>2025년도 한국만화영상진흥원 통합홈페이지 유지관리 용역</t>
  </si>
  <si>
    <t>1인 견적 수의계약</t>
    <phoneticPr fontId="4" type="noConversion"/>
  </si>
  <si>
    <t>제한경쟁입찰(부천시 계약대행)</t>
    <phoneticPr fontId="4" type="noConversion"/>
  </si>
  <si>
    <t>웹툰융합센터 관리사무소 사무용 복합기 1대 임차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</si>
  <si>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</si>
  <si>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</si>
  <si>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</si>
  <si>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진흥원 컬러 복합기 2대 임차</t>
    <phoneticPr fontId="4" type="noConversion"/>
  </si>
  <si>
    <t>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</si>
  <si>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</si>
  <si>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</si>
  <si>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</si>
  <si>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한국만화영상진흥원 청사관리 총괄</t>
    <phoneticPr fontId="4" type="noConversion"/>
  </si>
  <si>
    <t>주식회사 집합건물과사람들</t>
    <phoneticPr fontId="4" type="noConversion"/>
  </si>
  <si>
    <t>김선아</t>
    <phoneticPr fontId="4" type="noConversion"/>
  </si>
  <si>
    <t>서울특별시 송파구 법원로11길 7, 씨동 325호(문정동, 문정현대지식산업센터 1-2)</t>
    <phoneticPr fontId="4" type="noConversion"/>
  </si>
  <si>
    <t>네트워크 장비 유지 관리 및 장애 처리, 선로 설치 등</t>
    <phoneticPr fontId="4" type="noConversion"/>
  </si>
  <si>
    <t>주식회사 나래넷츠</t>
    <phoneticPr fontId="4" type="noConversion"/>
  </si>
  <si>
    <t>경기도 부천시 석천로 345, 304동 701호(삼정동, 부천테크노파크)</t>
    <phoneticPr fontId="4" type="noConversion"/>
  </si>
  <si>
    <t>이용수</t>
    <phoneticPr fontId="4" type="noConversion"/>
  </si>
  <si>
    <t>홈페이지 유지관리 및 장애 처리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</si>
  <si>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</si>
  <si>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</si>
  <si>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</si>
  <si>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</si>
  <si>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</si>
  <si>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</si>
  <si>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187개
(적격 185개 / 실격 2개)</t>
    <phoneticPr fontId="4" type="noConversion"/>
  </si>
  <si>
    <t>2024년 사업연도 재무회계 결산 위탁 용역</t>
    <phoneticPr fontId="4" type="noConversion"/>
  </si>
  <si>
    <t>2025년 앙굴렘국제만화축제 전시관 조성 및 운영 용역</t>
    <phoneticPr fontId="4" type="noConversion"/>
  </si>
  <si>
    <t>2025년도 한국만화영상진흥원 전기시설 정기검사 용역</t>
    <phoneticPr fontId="4" type="noConversion"/>
  </si>
  <si>
    <t>2025년도 한국만화영상진흥원 건축물 구조 안전진단 용역</t>
    <phoneticPr fontId="4" type="noConversion"/>
  </si>
  <si>
    <t>2025년도 한국만화영상진흥원 소방시설 안전점검 용역</t>
    <phoneticPr fontId="4" type="noConversion"/>
  </si>
  <si>
    <t>2025년도 한국만화영상진흥원 기계설비 성능점검 용역</t>
    <phoneticPr fontId="4" type="noConversion"/>
  </si>
  <si>
    <t>2025년도 한국만화영상진흥원 승강기 유지보수 용역</t>
    <phoneticPr fontId="4" type="noConversion"/>
  </si>
  <si>
    <t>2025년도 한국만화영상진흥원 저수조 청소 용역</t>
    <phoneticPr fontId="4" type="noConversion"/>
  </si>
  <si>
    <t>2025년도 한국만화영상진흥원 시설 방역소독 용역</t>
    <phoneticPr fontId="4" type="noConversion"/>
  </si>
  <si>
    <t>1인 견적 수의계약(여성기업)</t>
    <phoneticPr fontId="4" type="noConversion"/>
  </si>
  <si>
    <t>강은혜</t>
    <phoneticPr fontId="4" type="noConversion"/>
  </si>
  <si>
    <t>만화진흥팀</t>
    <phoneticPr fontId="4" type="noConversion"/>
  </si>
  <si>
    <t>고민성</t>
    <phoneticPr fontId="4" type="noConversion"/>
  </si>
  <si>
    <t>2024년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</si>
  <si>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</si>
  <si>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5층(잠원동)</t>
    <phoneticPr fontId="4" type="noConversion"/>
  </si>
  <si>
    <t>김선엽</t>
    <phoneticPr fontId="4" type="noConversion"/>
  </si>
  <si>
    <t>2025년 앙굴렘국제만화축제 전시관 조성 및 운영(우리원 담당 업무)</t>
    <phoneticPr fontId="4" type="noConversion"/>
  </si>
  <si>
    <t>주식회사 리버컴퍼니</t>
    <phoneticPr fontId="4" type="noConversion"/>
  </si>
  <si>
    <t>서울특별시 강서구 공항대로 209, 12층 1211호(마곡동)</t>
    <phoneticPr fontId="4" type="noConversion"/>
  </si>
  <si>
    <t>김상희</t>
    <phoneticPr fontId="4" type="noConversion"/>
  </si>
  <si>
    <t>한국만화영상진흥원(비즈니스센터, 한국만화박물관), 웹툰융합센터 전기시설 점검 총 4회
(분기별 1회)</t>
    <phoneticPr fontId="4" type="noConversion"/>
  </si>
  <si>
    <t>한국안전기술공사</t>
    <phoneticPr fontId="4" type="noConversion"/>
  </si>
  <si>
    <t>경기도 부천시 계남로 343-1(춘의동, 2층)</t>
    <phoneticPr fontId="4" type="noConversion"/>
  </si>
  <si>
    <t>황승수</t>
    <phoneticPr fontId="4" type="noConversion"/>
  </si>
  <si>
    <t>한국만화영상진흥원(비즈니스센터, 한국만화박물관) 상반기 정기점검, 하반기 정밀점검 / 
부천만화창작스튜디오 상ㆍ하반기 각 1회 정기 점검</t>
    <phoneticPr fontId="4" type="noConversion"/>
  </si>
  <si>
    <t>중앙안전진단㈜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</si>
  <si>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</si>
  <si>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</si>
  <si>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한국만화영상진흥원(비즈니스센터, 한국만화박물관), 웹툰융합센터 상반기 작동 점검(2회),
하반기 종합 점검(2회) / 부천만화창작스튜디오 연 1회 작동 점검</t>
    <phoneticPr fontId="4" type="noConversion"/>
  </si>
  <si>
    <t>㈜경인소방</t>
    <phoneticPr fontId="4" type="noConversion"/>
  </si>
  <si>
    <t>경기도 부천시 송내대로73번길 46, 403호,404호(상동, 대양훼미리코아)</t>
    <phoneticPr fontId="4" type="noConversion"/>
  </si>
  <si>
    <t>남연화</t>
    <phoneticPr fontId="4" type="noConversion"/>
  </si>
  <si>
    <t>기계설비 시스템 검토 및 성능 점검 계획 수립 / 성능 점검 및 에너지 사용량 검토 / 성능 점검
결과보고서 작성 및 성능개선 계획 수립</t>
    <phoneticPr fontId="4" type="noConversion"/>
  </si>
  <si>
    <t>㈜예본기술단 부천지사</t>
    <phoneticPr fontId="4" type="noConversion"/>
  </si>
  <si>
    <t>경기도 부천시 소향로13번길 14-22(상동)</t>
    <phoneticPr fontId="4" type="noConversion"/>
  </si>
  <si>
    <t>이세리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</si>
  <si>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</si>
  <si>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</si>
  <si>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</si>
  <si>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</si>
  <si>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진흥원 시설 별 상ㆍ하반기 수질 검사(각 1회) 등</t>
    <phoneticPr fontId="4" type="noConversion"/>
  </si>
  <si>
    <t>부천개발</t>
    <phoneticPr fontId="4" type="noConversion"/>
  </si>
  <si>
    <t>경기도 부천시 조종로 7, 가동 1층 103호(원미동, 시민연립)</t>
    <phoneticPr fontId="4" type="noConversion"/>
  </si>
  <si>
    <t>손민철</t>
    <phoneticPr fontId="4" type="noConversion"/>
  </si>
  <si>
    <t>진흥원 3개 시설 별 방역 소독(2개월 단위 총 5회)</t>
    <phoneticPr fontId="4" type="noConversion"/>
  </si>
  <si>
    <t>(1차) 과업 변경(추가) 및 과업 변경(추가)에 따른 계약금액 변경(증액) 
(2차) 과업 변경에 따른 과업 기간 연장
(3차) 과업 변경(추가) 및 과업 변경(추가)에 따른 계약
기간 변경(연장), 계약 금액 변경(증액)</t>
    <phoneticPr fontId="4" type="noConversion"/>
  </si>
  <si>
    <t>(1차)
2024.
11. 14.
(2차)
2024.
12. 13.
(3차)
2025.
1. 24.</t>
    <phoneticPr fontId="4" type="noConversion"/>
  </si>
  <si>
    <t xml:space="preserve"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
(3차) 만화분야 표준계약서 해설집 분량 증가 및 디자인 추가 작업에 따른 과업기간 연장 및 계약금액 증액
        계약기간 : 2024.  4.  3. ~ 2025.  1. 31. → 2024.  4.  3. ~ 2025.  2. 14. (14일 연장) /
        계약금액 : 117,992,200원 → 119,512,660원(1,513,460원 증액) </t>
    <phoneticPr fontId="4" type="noConversion"/>
  </si>
  <si>
    <t>계약 일시정지 중(2025.  1. 11. ~)</t>
    <phoneticPr fontId="4" type="noConversion"/>
  </si>
  <si>
    <t>김대진</t>
    <phoneticPr fontId="4" type="noConversion"/>
  </si>
  <si>
    <t>한국만화영상진흥원 기계실 순환펌프 보수</t>
    <phoneticPr fontId="4" type="noConversion"/>
  </si>
  <si>
    <t>2025년 한국만화박물관 입체상영관 상영작 임차</t>
    <phoneticPr fontId="4" type="noConversion"/>
  </si>
  <si>
    <t>냉각수 펌프, FCU 난방순환펌프, 사무동 급탕순환펌프 부속 교체(축밀봉장치, 메카니컬씰), 내부면 수입 등</t>
    <phoneticPr fontId="4" type="noConversion"/>
  </si>
  <si>
    <t>하이포스상사</t>
    <phoneticPr fontId="4" type="noConversion"/>
  </si>
  <si>
    <t>경기도 부천시 안곡로 195, 1층 일부(괴안동)</t>
    <phoneticPr fontId="4" type="noConversion"/>
  </si>
  <si>
    <t>전미화</t>
    <phoneticPr fontId="4" type="noConversion"/>
  </si>
  <si>
    <t>3D 애니메이션 영상 '미코와 마법의 돌' 임차(2025.  2. 12. ~ 2026.  2. 11.)</t>
    <phoneticPr fontId="4" type="noConversion"/>
  </si>
  <si>
    <t>㈜예지림엔터테인먼트</t>
    <phoneticPr fontId="4" type="noConversion"/>
  </si>
  <si>
    <t>서울특별시 송파구 오금로15길 5-12, 3층 3451)방이동, 정환빌딩)</t>
    <phoneticPr fontId="4" type="noConversion"/>
  </si>
  <si>
    <t>임현호</t>
    <phoneticPr fontId="4" type="noConversion"/>
  </si>
  <si>
    <t>최수민</t>
    <phoneticPr fontId="4" type="noConversion"/>
  </si>
  <si>
    <t>한국만화박물관 대청소 용역</t>
    <phoneticPr fontId="4" type="noConversion"/>
  </si>
  <si>
    <t xml:space="preserve">만화영화상영관 의자 및 카펫 세탁 / 박물관 출입구 내ㆍ외부 및 상단, 카페테리어 상단 청소 / 2~4층 상단 먼지 제거 및 유리 세척 / 아동열람실 청소 및 일반열람실  상부 먼지제거 및 카펫 세탁 / 입체상영관 지붕 먼지 제거 및 슬로프 카펫 세탁 / 3~4층 슬로프 카펫 청소 및 전시물 상단 먼지 제거 등 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</si>
  <si>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</si>
  <si>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</si>
  <si>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</si>
  <si>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한국만화영상진흥원 태양광 인버터 보수</t>
    <phoneticPr fontId="4" type="noConversion"/>
  </si>
  <si>
    <t>2025 한국만화박물관 수장고 종합유해생물관리(IPM) 용역</t>
    <phoneticPr fontId="4" type="noConversion"/>
  </si>
  <si>
    <t>태양광 인버터 메인보드 및 트랜스포머(성질변환) 관련 부속 교체</t>
    <phoneticPr fontId="4" type="noConversion"/>
  </si>
  <si>
    <t>헥스파워시스템㈜</t>
    <phoneticPr fontId="4" type="noConversion"/>
  </si>
  <si>
    <t>서울특별시 금천구 179, 2층 206호, 207호(시흥동, 금천쏠라이지움)</t>
    <phoneticPr fontId="4" type="noConversion"/>
  </si>
  <si>
    <t>김상성</t>
    <phoneticPr fontId="4" type="noConversion"/>
  </si>
  <si>
    <t>아카이브사업팀</t>
    <phoneticPr fontId="4" type="noConversion"/>
  </si>
  <si>
    <t>한국만화박물관 수장고 내 각종 충해, 균해 등 생물피해 방지를 위한 모니터링 및 소독, 클리닝 시행</t>
    <phoneticPr fontId="4" type="noConversion"/>
  </si>
  <si>
    <t>제이에스</t>
    <phoneticPr fontId="4" type="noConversion"/>
  </si>
  <si>
    <t>경기도 고양시 덕양구 원흥3로 16, 4층 402호(원흥동, KB중앙타워)</t>
    <phoneticPr fontId="4" type="noConversion"/>
  </si>
  <si>
    <t>박성환</t>
    <phoneticPr fontId="4" type="noConversion"/>
  </si>
  <si>
    <t>2인 견적 수의계약</t>
    <phoneticPr fontId="4" type="noConversion"/>
  </si>
  <si>
    <t>2025년도 진흥원 다목적실 복합기 임차</t>
    <phoneticPr fontId="4" type="noConversion"/>
  </si>
  <si>
    <t>2025 만화도서관 연간 도서 구매(단가계약)</t>
    <phoneticPr fontId="4" type="noConversion"/>
  </si>
  <si>
    <t>송수인</t>
    <phoneticPr fontId="4" type="noConversion"/>
  </si>
  <si>
    <t>만화도서관 요청 자료 납품(약 5,000권)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</si>
  <si>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</si>
  <si>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</si>
  <si>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</si>
  <si>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5개 업체
(적격 :2,
실격업체 : 
3)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</si>
  <si>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</si>
  <si>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</si>
  <si>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</si>
  <si>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진흥원 지하1층 다목적실 사무용 복합기 1대 임차</t>
    <phoneticPr fontId="4" type="noConversion"/>
  </si>
  <si>
    <t>부천시 진입관문 LED미디어시스템 전기공사</t>
    <phoneticPr fontId="4" type="noConversion"/>
  </si>
  <si>
    <t>서상구</t>
    <phoneticPr fontId="4" type="noConversion"/>
  </si>
  <si>
    <t>공사</t>
    <phoneticPr fontId="4" type="noConversion"/>
  </si>
  <si>
    <t>LED미디어시스템 운영에 필요한 전기량 증설에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</si>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</sst>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3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41" fontId="5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shrinkToFit="1"/>
    </xf>
    <xf numFmtId="10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9" fontId="5" fillId="2" borderId="13" xfId="0" applyNumberFormat="1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177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/>
    </xf>
    <xf numFmtId="41" fontId="10" fillId="2" borderId="13" xfId="0" applyNumberFormat="1" applyFont="1" applyFill="1" applyBorder="1" applyAlignment="1">
      <alignment horizontal="justify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80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8" fontId="7" fillId="0" borderId="13" xfId="2" applyNumberFormat="1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Border="1" applyAlignment="1">
      <alignment horizontal="center" vertical="center"/>
    </xf>
    <xf numFmtId="180" fontId="8" fillId="0" borderId="13" xfId="2" applyNumberFormat="1" applyFont="1" applyBorder="1" applyAlignment="1">
      <alignment horizontal="center" vertical="center" shrinkToFit="1"/>
    </xf>
    <xf numFmtId="0" fontId="11" fillId="0" borderId="13" xfId="2" applyFont="1" applyBorder="1" applyAlignment="1">
      <alignment horizontal="center" vertical="center" wrapText="1"/>
    </xf>
    <xf numFmtId="41" fontId="5" fillId="0" borderId="13" xfId="0" applyNumberFormat="1" applyFont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wrapText="1" shrinkToFit="1"/>
    </xf>
    <xf numFmtId="0" fontId="8" fillId="0" borderId="12" xfId="2" applyFont="1" applyFill="1" applyBorder="1" applyAlignment="1">
      <alignment horizontal="center" vertical="center" wrapText="1" shrinkToFit="1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253"/>
  <sheetViews>
    <sheetView zoomScale="85" zoomScaleNormal="85" workbookViewId="0">
      <pane xSplit="8" ySplit="5" topLeftCell="AQ15" activePane="bottomRight" state="frozen"/>
      <selection pane="topRight" activeCell="I1" sqref="I1"/>
      <selection pane="bottomLeft" activeCell="A6" sqref="A6"/>
      <selection pane="bottomRight" activeCell="AT32" sqref="AT32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5" customWidth="1"/>
    <col min="35" max="35" width="26.25" style="15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5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5" customWidth="1"/>
    <col min="63" max="63" width="9" style="12" customWidth="1"/>
    <col min="64" max="64" width="12.125" style="15" customWidth="1"/>
    <col min="65" max="65" width="9" style="12" customWidth="1"/>
    <col min="66" max="66" width="12.125" style="15" customWidth="1"/>
    <col min="67" max="67" width="9" style="12" customWidth="1"/>
    <col min="68" max="68" width="12.125" style="15" customWidth="1"/>
    <col min="69" max="69" width="9" style="12" customWidth="1"/>
    <col min="70" max="70" width="12.125" style="15" customWidth="1"/>
    <col min="71" max="71" width="9" style="12" customWidth="1"/>
    <col min="72" max="72" width="12.125" style="15" bestFit="1" customWidth="1"/>
    <col min="73" max="16384" width="3.625" style="15"/>
  </cols>
  <sheetData>
    <row r="1" spans="1:72" ht="52.5" customHeight="1" x14ac:dyDescent="0.3">
      <c r="A1" s="87" t="s">
        <v>79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</row>
    <row r="2" spans="1:72" ht="52.5" customHeight="1" x14ac:dyDescent="0.3">
      <c r="A2" s="88" t="s">
        <v>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</row>
    <row r="3" spans="1:72" ht="52.5" customHeight="1" x14ac:dyDescent="0.3">
      <c r="A3" s="89" t="s">
        <v>1</v>
      </c>
      <c r="B3" s="92" t="s">
        <v>2</v>
      </c>
      <c r="C3" s="93"/>
      <c r="D3" s="94"/>
      <c r="E3" s="98" t="s">
        <v>3</v>
      </c>
      <c r="F3" s="101" t="s">
        <v>4</v>
      </c>
      <c r="G3" s="104" t="s">
        <v>5</v>
      </c>
      <c r="H3" s="107" t="s">
        <v>6</v>
      </c>
      <c r="I3" s="110" t="s">
        <v>7</v>
      </c>
      <c r="J3" s="111"/>
      <c r="K3" s="112"/>
      <c r="L3" s="116" t="s">
        <v>8</v>
      </c>
      <c r="M3" s="117"/>
      <c r="N3" s="117"/>
      <c r="O3" s="117"/>
      <c r="P3" s="117"/>
      <c r="Q3" s="117"/>
      <c r="R3" s="117"/>
      <c r="S3" s="117"/>
      <c r="T3" s="117"/>
      <c r="U3" s="118"/>
      <c r="V3" s="116" t="s">
        <v>9</v>
      </c>
      <c r="W3" s="117"/>
      <c r="X3" s="117"/>
      <c r="Y3" s="117"/>
      <c r="Z3" s="118"/>
      <c r="AA3" s="116" t="s">
        <v>10</v>
      </c>
      <c r="AB3" s="117"/>
      <c r="AC3" s="117"/>
      <c r="AD3" s="117"/>
      <c r="AE3" s="117"/>
      <c r="AF3" s="117"/>
      <c r="AG3" s="117"/>
      <c r="AH3" s="117"/>
      <c r="AI3" s="118"/>
      <c r="AJ3" s="119" t="s">
        <v>11</v>
      </c>
      <c r="AK3" s="120"/>
      <c r="AL3" s="121"/>
      <c r="AM3" s="101" t="s">
        <v>12</v>
      </c>
      <c r="AN3" s="119" t="s">
        <v>13</v>
      </c>
      <c r="AO3" s="120"/>
      <c r="AP3" s="121"/>
      <c r="AQ3" s="98" t="s">
        <v>14</v>
      </c>
      <c r="AR3" s="119" t="s">
        <v>15</v>
      </c>
      <c r="AS3" s="120"/>
      <c r="AT3" s="121"/>
      <c r="AU3" s="122" t="s">
        <v>16</v>
      </c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22"/>
      <c r="BS3" s="122"/>
      <c r="BT3" s="122"/>
    </row>
    <row r="4" spans="1:72" ht="52.5" customHeight="1" x14ac:dyDescent="0.3">
      <c r="A4" s="90"/>
      <c r="B4" s="95"/>
      <c r="C4" s="96"/>
      <c r="D4" s="97"/>
      <c r="E4" s="99"/>
      <c r="F4" s="102"/>
      <c r="G4" s="105"/>
      <c r="H4" s="108"/>
      <c r="I4" s="113"/>
      <c r="J4" s="114"/>
      <c r="K4" s="115"/>
      <c r="L4" s="123" t="s">
        <v>17</v>
      </c>
      <c r="M4" s="107" t="s">
        <v>18</v>
      </c>
      <c r="N4" s="107" t="s">
        <v>19</v>
      </c>
      <c r="O4" s="98" t="s">
        <v>20</v>
      </c>
      <c r="P4" s="98" t="s">
        <v>21</v>
      </c>
      <c r="Q4" s="98" t="s">
        <v>22</v>
      </c>
      <c r="R4" s="98" t="s">
        <v>23</v>
      </c>
      <c r="S4" s="107" t="s">
        <v>24</v>
      </c>
      <c r="T4" s="107" t="s">
        <v>25</v>
      </c>
      <c r="U4" s="123" t="s">
        <v>26</v>
      </c>
      <c r="V4" s="107" t="s">
        <v>27</v>
      </c>
      <c r="W4" s="116" t="s">
        <v>28</v>
      </c>
      <c r="X4" s="117"/>
      <c r="Y4" s="117"/>
      <c r="Z4" s="118"/>
      <c r="AA4" s="107" t="s">
        <v>29</v>
      </c>
      <c r="AB4" s="107" t="s">
        <v>30</v>
      </c>
      <c r="AC4" s="107" t="s">
        <v>31</v>
      </c>
      <c r="AD4" s="107" t="s">
        <v>32</v>
      </c>
      <c r="AE4" s="107" t="s">
        <v>33</v>
      </c>
      <c r="AF4" s="107" t="s">
        <v>34</v>
      </c>
      <c r="AG4" s="107" t="s">
        <v>35</v>
      </c>
      <c r="AH4" s="107" t="s">
        <v>36</v>
      </c>
      <c r="AI4" s="125" t="s">
        <v>37</v>
      </c>
      <c r="AJ4" s="98" t="s">
        <v>38</v>
      </c>
      <c r="AK4" s="127" t="s">
        <v>39</v>
      </c>
      <c r="AL4" s="98" t="s">
        <v>40</v>
      </c>
      <c r="AM4" s="102"/>
      <c r="AN4" s="98" t="s">
        <v>38</v>
      </c>
      <c r="AO4" s="127" t="s">
        <v>39</v>
      </c>
      <c r="AP4" s="98" t="s">
        <v>41</v>
      </c>
      <c r="AQ4" s="99"/>
      <c r="AR4" s="98" t="s">
        <v>42</v>
      </c>
      <c r="AS4" s="131" t="s">
        <v>43</v>
      </c>
      <c r="AT4" s="131" t="s">
        <v>44</v>
      </c>
      <c r="AU4" s="119" t="s">
        <v>45</v>
      </c>
      <c r="AV4" s="121"/>
      <c r="AW4" s="119" t="s">
        <v>46</v>
      </c>
      <c r="AX4" s="121"/>
      <c r="AY4" s="129" t="s">
        <v>47</v>
      </c>
      <c r="AZ4" s="130"/>
      <c r="BA4" s="129" t="s">
        <v>48</v>
      </c>
      <c r="BB4" s="130"/>
      <c r="BC4" s="129" t="s">
        <v>49</v>
      </c>
      <c r="BD4" s="130"/>
      <c r="BE4" s="129" t="s">
        <v>50</v>
      </c>
      <c r="BF4" s="130"/>
      <c r="BG4" s="129" t="s">
        <v>51</v>
      </c>
      <c r="BH4" s="130"/>
      <c r="BI4" s="129" t="s">
        <v>52</v>
      </c>
      <c r="BJ4" s="130"/>
      <c r="BK4" s="129" t="s">
        <v>53</v>
      </c>
      <c r="BL4" s="130"/>
      <c r="BM4" s="129" t="s">
        <v>54</v>
      </c>
      <c r="BN4" s="130"/>
      <c r="BO4" s="129" t="s">
        <v>55</v>
      </c>
      <c r="BP4" s="130"/>
      <c r="BQ4" s="129" t="s">
        <v>56</v>
      </c>
      <c r="BR4" s="130"/>
      <c r="BS4" s="129" t="s">
        <v>57</v>
      </c>
      <c r="BT4" s="130"/>
    </row>
    <row r="5" spans="1:72" ht="52.5" customHeight="1" x14ac:dyDescent="0.3">
      <c r="A5" s="91"/>
      <c r="B5" s="20" t="s">
        <v>58</v>
      </c>
      <c r="C5" s="20" t="s">
        <v>59</v>
      </c>
      <c r="D5" s="20" t="s">
        <v>60</v>
      </c>
      <c r="E5" s="100"/>
      <c r="F5" s="103"/>
      <c r="G5" s="106"/>
      <c r="H5" s="109"/>
      <c r="I5" s="17" t="s">
        <v>61</v>
      </c>
      <c r="J5" s="17" t="s">
        <v>62</v>
      </c>
      <c r="K5" s="17" t="s">
        <v>63</v>
      </c>
      <c r="L5" s="124"/>
      <c r="M5" s="109"/>
      <c r="N5" s="109"/>
      <c r="O5" s="100"/>
      <c r="P5" s="100"/>
      <c r="Q5" s="100"/>
      <c r="R5" s="100"/>
      <c r="S5" s="109"/>
      <c r="T5" s="109"/>
      <c r="U5" s="124"/>
      <c r="V5" s="109"/>
      <c r="W5" s="17" t="s">
        <v>29</v>
      </c>
      <c r="X5" s="17" t="s">
        <v>64</v>
      </c>
      <c r="Y5" s="17" t="s">
        <v>65</v>
      </c>
      <c r="Z5" s="14" t="s">
        <v>66</v>
      </c>
      <c r="AA5" s="109"/>
      <c r="AB5" s="109"/>
      <c r="AC5" s="109"/>
      <c r="AD5" s="109"/>
      <c r="AE5" s="109"/>
      <c r="AF5" s="109"/>
      <c r="AG5" s="109"/>
      <c r="AH5" s="109"/>
      <c r="AI5" s="126"/>
      <c r="AJ5" s="100"/>
      <c r="AK5" s="128"/>
      <c r="AL5" s="100"/>
      <c r="AM5" s="103"/>
      <c r="AN5" s="100"/>
      <c r="AO5" s="128"/>
      <c r="AP5" s="100"/>
      <c r="AQ5" s="100"/>
      <c r="AR5" s="100"/>
      <c r="AS5" s="132"/>
      <c r="AT5" s="132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2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2" t="s">
        <v>68</v>
      </c>
      <c r="BK5" s="18" t="s">
        <v>67</v>
      </c>
      <c r="BL5" s="2" t="s">
        <v>68</v>
      </c>
      <c r="BM5" s="18" t="s">
        <v>67</v>
      </c>
      <c r="BN5" s="2" t="s">
        <v>68</v>
      </c>
      <c r="BO5" s="18" t="s">
        <v>67</v>
      </c>
      <c r="BP5" s="2" t="s">
        <v>68</v>
      </c>
      <c r="BQ5" s="18" t="s">
        <v>67</v>
      </c>
      <c r="BR5" s="2" t="s">
        <v>68</v>
      </c>
      <c r="BS5" s="18" t="s">
        <v>67</v>
      </c>
      <c r="BT5" s="2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23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23">
        <v>45385</v>
      </c>
      <c r="AF6" s="23">
        <v>45385</v>
      </c>
      <c r="AG6" s="23">
        <v>45639</v>
      </c>
      <c r="AH6" s="28">
        <v>97990640</v>
      </c>
      <c r="AI6" s="33">
        <f t="shared" ref="AI6:AI7" si="0">SUM(AH6/K6)</f>
        <v>0.96069254901960788</v>
      </c>
      <c r="AJ6" s="27" t="s">
        <v>210</v>
      </c>
      <c r="AK6" s="34" t="s">
        <v>211</v>
      </c>
      <c r="AL6" s="27" t="s">
        <v>212</v>
      </c>
      <c r="AM6" s="35"/>
      <c r="AN6" s="35"/>
      <c r="AO6" s="36"/>
      <c r="AP6" s="35"/>
      <c r="AQ6" s="35"/>
      <c r="AR6" s="22" t="s">
        <v>88</v>
      </c>
      <c r="AS6" s="23">
        <v>45702</v>
      </c>
      <c r="AT6" s="23">
        <v>45702</v>
      </c>
      <c r="AU6" s="23">
        <v>45467</v>
      </c>
      <c r="AV6" s="38">
        <v>55990000</v>
      </c>
      <c r="AW6" s="39">
        <v>45712</v>
      </c>
      <c r="AX6" s="38">
        <v>63522660</v>
      </c>
      <c r="AY6" s="39"/>
      <c r="AZ6" s="40"/>
      <c r="BA6" s="39"/>
      <c r="BB6" s="40"/>
      <c r="BC6" s="39"/>
      <c r="BD6" s="35"/>
      <c r="BE6" s="39"/>
      <c r="BF6" s="35"/>
      <c r="BG6" s="39"/>
      <c r="BH6" s="35"/>
      <c r="BI6" s="39"/>
      <c r="BJ6" s="35"/>
      <c r="BK6" s="39"/>
      <c r="BL6" s="35"/>
      <c r="BM6" s="39"/>
      <c r="BN6" s="35"/>
      <c r="BO6" s="39"/>
      <c r="BP6" s="35"/>
      <c r="BQ6" s="39"/>
      <c r="BR6" s="35"/>
      <c r="BS6" s="39"/>
      <c r="BT6" s="35"/>
    </row>
    <row r="7" spans="1:72" ht="198" x14ac:dyDescent="0.3">
      <c r="A7" s="22">
        <v>40</v>
      </c>
      <c r="B7" s="22" t="s">
        <v>80</v>
      </c>
      <c r="C7" s="22" t="s">
        <v>83</v>
      </c>
      <c r="D7" s="23">
        <v>45322</v>
      </c>
      <c r="E7" s="22" t="s">
        <v>71</v>
      </c>
      <c r="F7" s="24" t="s">
        <v>69</v>
      </c>
      <c r="G7" s="41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2" t="s">
        <v>75</v>
      </c>
      <c r="AD7" s="22">
        <v>1</v>
      </c>
      <c r="AE7" s="23">
        <v>45385</v>
      </c>
      <c r="AF7" s="23">
        <v>45385</v>
      </c>
      <c r="AG7" s="23">
        <v>45778</v>
      </c>
      <c r="AH7" s="28">
        <v>210000000</v>
      </c>
      <c r="AI7" s="33">
        <f t="shared" si="0"/>
        <v>0.92920353982300885</v>
      </c>
      <c r="AJ7" s="22"/>
      <c r="AK7" s="43"/>
      <c r="AL7" s="22"/>
      <c r="AM7" s="35"/>
      <c r="AN7" s="35"/>
      <c r="AO7" s="36"/>
      <c r="AP7" s="35"/>
      <c r="AQ7" s="35"/>
      <c r="AR7" s="22" t="s">
        <v>83</v>
      </c>
      <c r="AS7" s="37"/>
      <c r="AT7" s="37"/>
      <c r="AU7" s="39"/>
      <c r="AV7" s="38"/>
      <c r="AW7" s="39"/>
      <c r="AX7" s="38"/>
      <c r="AY7" s="23">
        <v>45485</v>
      </c>
      <c r="AZ7" s="40">
        <v>61771000</v>
      </c>
      <c r="BA7" s="23">
        <v>45644</v>
      </c>
      <c r="BB7" s="40">
        <v>59832000</v>
      </c>
      <c r="BC7" s="39"/>
      <c r="BD7" s="35"/>
      <c r="BE7" s="39"/>
      <c r="BF7" s="35"/>
      <c r="BG7" s="39"/>
      <c r="BH7" s="35"/>
      <c r="BI7" s="39"/>
      <c r="BJ7" s="35"/>
      <c r="BK7" s="39"/>
      <c r="BL7" s="35"/>
      <c r="BM7" s="39"/>
      <c r="BN7" s="35"/>
      <c r="BO7" s="39"/>
      <c r="BP7" s="35"/>
      <c r="BQ7" s="39"/>
      <c r="BR7" s="35"/>
      <c r="BS7" s="39"/>
      <c r="BT7" s="35"/>
    </row>
    <row r="8" spans="1:72" ht="66" x14ac:dyDescent="0.3">
      <c r="A8" s="22">
        <v>100</v>
      </c>
      <c r="B8" s="22" t="s">
        <v>80</v>
      </c>
      <c r="C8" s="22" t="s">
        <v>106</v>
      </c>
      <c r="D8" s="23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4"/>
      <c r="M8" s="22"/>
      <c r="N8" s="22"/>
      <c r="O8" s="22"/>
      <c r="P8" s="22"/>
      <c r="Q8" s="22"/>
      <c r="R8" s="22"/>
      <c r="S8" s="30"/>
      <c r="T8" s="28"/>
      <c r="U8" s="44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23">
        <v>45481</v>
      </c>
      <c r="AF8" s="23">
        <v>45481</v>
      </c>
      <c r="AG8" s="23">
        <v>45777</v>
      </c>
      <c r="AH8" s="28">
        <v>48499000</v>
      </c>
      <c r="AI8" s="33">
        <f t="shared" ref="AI8" si="1">SUM(AH8/K8)</f>
        <v>0.88998788857488897</v>
      </c>
      <c r="AJ8" s="22"/>
      <c r="AK8" s="43"/>
      <c r="AL8" s="22"/>
      <c r="AM8" s="35"/>
      <c r="AN8" s="35"/>
      <c r="AO8" s="36"/>
      <c r="AP8" s="35"/>
      <c r="AQ8" s="35"/>
      <c r="AR8" s="22" t="s">
        <v>106</v>
      </c>
      <c r="AS8" s="37"/>
      <c r="AT8" s="37"/>
      <c r="AU8" s="23">
        <v>45497</v>
      </c>
      <c r="AV8" s="38">
        <v>33949300</v>
      </c>
      <c r="AW8" s="39"/>
      <c r="AX8" s="38"/>
      <c r="AY8" s="39"/>
      <c r="AZ8" s="40"/>
      <c r="BA8" s="39"/>
      <c r="BB8" s="40"/>
      <c r="BC8" s="39"/>
      <c r="BD8" s="35"/>
      <c r="BE8" s="39"/>
      <c r="BF8" s="35"/>
      <c r="BG8" s="39"/>
      <c r="BH8" s="35"/>
      <c r="BI8" s="39"/>
      <c r="BJ8" s="35"/>
      <c r="BK8" s="39"/>
      <c r="BL8" s="35"/>
      <c r="BM8" s="39"/>
      <c r="BN8" s="35"/>
      <c r="BO8" s="39"/>
      <c r="BP8" s="35"/>
      <c r="BQ8" s="39"/>
      <c r="BR8" s="35"/>
      <c r="BS8" s="39"/>
      <c r="BT8" s="35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23">
        <v>45622</v>
      </c>
      <c r="E9" s="22" t="s">
        <v>71</v>
      </c>
      <c r="F9" s="24" t="s">
        <v>69</v>
      </c>
      <c r="G9" s="25" t="s">
        <v>112</v>
      </c>
      <c r="H9" s="26" t="s">
        <v>111</v>
      </c>
      <c r="I9" s="26" t="s">
        <v>111</v>
      </c>
      <c r="J9" s="26" t="s">
        <v>113</v>
      </c>
      <c r="K9" s="28">
        <v>31500000</v>
      </c>
      <c r="L9" s="44"/>
      <c r="M9" s="22"/>
      <c r="N9" s="22"/>
      <c r="O9" s="22"/>
      <c r="P9" s="22"/>
      <c r="Q9" s="22"/>
      <c r="R9" s="22"/>
      <c r="S9" s="30"/>
      <c r="T9" s="28"/>
      <c r="U9" s="44"/>
      <c r="V9" s="22"/>
      <c r="W9" s="22"/>
      <c r="X9" s="22"/>
      <c r="Y9" s="31"/>
      <c r="Z9" s="33"/>
      <c r="AA9" s="32" t="s">
        <v>114</v>
      </c>
      <c r="AB9" s="32" t="s">
        <v>115</v>
      </c>
      <c r="AC9" s="32" t="s">
        <v>116</v>
      </c>
      <c r="AD9" s="22"/>
      <c r="AE9" s="23">
        <v>45628</v>
      </c>
      <c r="AF9" s="23">
        <v>45628</v>
      </c>
      <c r="AG9" s="23">
        <v>45717</v>
      </c>
      <c r="AH9" s="28">
        <v>28000000</v>
      </c>
      <c r="AI9" s="33">
        <f>SUM(AH9/K9)</f>
        <v>0.88888888888888884</v>
      </c>
      <c r="AJ9" s="22"/>
      <c r="AK9" s="43"/>
      <c r="AL9" s="22"/>
      <c r="AM9" s="35"/>
      <c r="AN9" s="35"/>
      <c r="AO9" s="36"/>
      <c r="AP9" s="35"/>
      <c r="AQ9" s="35"/>
      <c r="AR9" s="22" t="s">
        <v>83</v>
      </c>
      <c r="AS9" s="23">
        <v>45716</v>
      </c>
      <c r="AT9" s="23">
        <v>45716</v>
      </c>
      <c r="AU9" s="39"/>
      <c r="AV9" s="38"/>
      <c r="AW9" s="23">
        <v>45726</v>
      </c>
      <c r="AX9" s="38">
        <v>2200000</v>
      </c>
      <c r="AY9" s="39">
        <v>45645</v>
      </c>
      <c r="AZ9" s="40">
        <v>25800000</v>
      </c>
      <c r="BA9" s="39"/>
      <c r="BB9" s="40"/>
      <c r="BC9" s="39"/>
      <c r="BD9" s="35"/>
      <c r="BE9" s="39"/>
      <c r="BF9" s="35"/>
      <c r="BG9" s="39"/>
      <c r="BH9" s="35"/>
      <c r="BI9" s="39"/>
      <c r="BJ9" s="35"/>
      <c r="BK9" s="39"/>
      <c r="BL9" s="35"/>
      <c r="BM9" s="39"/>
      <c r="BN9" s="35"/>
      <c r="BO9" s="39"/>
      <c r="BP9" s="35"/>
      <c r="BQ9" s="39"/>
      <c r="BR9" s="35"/>
      <c r="BS9" s="39"/>
      <c r="BT9" s="35"/>
    </row>
    <row r="10" spans="1:72" ht="82.5" x14ac:dyDescent="0.3">
      <c r="A10" s="22">
        <v>170</v>
      </c>
      <c r="B10" s="22" t="s">
        <v>84</v>
      </c>
      <c r="C10" s="22" t="s">
        <v>110</v>
      </c>
      <c r="D10" s="23">
        <v>45611</v>
      </c>
      <c r="E10" s="22" t="s">
        <v>82</v>
      </c>
      <c r="F10" s="24" t="s">
        <v>69</v>
      </c>
      <c r="G10" s="25" t="s">
        <v>118</v>
      </c>
      <c r="H10" s="26" t="s">
        <v>117</v>
      </c>
      <c r="I10" s="26" t="s">
        <v>117</v>
      </c>
      <c r="J10" s="26" t="s">
        <v>119</v>
      </c>
      <c r="K10" s="28">
        <v>147608000</v>
      </c>
      <c r="L10" s="45">
        <v>45622</v>
      </c>
      <c r="M10" s="29" t="s">
        <v>121</v>
      </c>
      <c r="N10" s="46" t="s">
        <v>103</v>
      </c>
      <c r="O10" s="29" t="s">
        <v>122</v>
      </c>
      <c r="P10" s="29" t="s">
        <v>120</v>
      </c>
      <c r="Q10" s="22" t="s">
        <v>73</v>
      </c>
      <c r="R10" s="29" t="s">
        <v>104</v>
      </c>
      <c r="S10" s="47">
        <v>147608000</v>
      </c>
      <c r="T10" s="47">
        <v>147224625</v>
      </c>
      <c r="U10" s="45">
        <v>45631</v>
      </c>
      <c r="V10" s="29" t="s">
        <v>123</v>
      </c>
      <c r="W10" s="22" t="s">
        <v>124</v>
      </c>
      <c r="X10" s="22" t="s">
        <v>125</v>
      </c>
      <c r="Y10" s="31">
        <v>132847000</v>
      </c>
      <c r="Z10" s="45">
        <v>45623</v>
      </c>
      <c r="AA10" s="32" t="s">
        <v>124</v>
      </c>
      <c r="AB10" s="32" t="s">
        <v>126</v>
      </c>
      <c r="AC10" s="32" t="s">
        <v>125</v>
      </c>
      <c r="AD10" s="22">
        <v>1</v>
      </c>
      <c r="AE10" s="23">
        <v>45646</v>
      </c>
      <c r="AF10" s="22"/>
      <c r="AG10" s="23">
        <v>45685</v>
      </c>
      <c r="AH10" s="28">
        <v>132847000</v>
      </c>
      <c r="AI10" s="33">
        <f>SUM(AH10/T10)</f>
        <v>0.90234225422547354</v>
      </c>
      <c r="AJ10" s="22" t="s">
        <v>213</v>
      </c>
      <c r="AK10" s="43"/>
      <c r="AL10" s="22"/>
      <c r="AM10" s="35"/>
      <c r="AN10" s="35"/>
      <c r="AO10" s="36"/>
      <c r="AP10" s="35"/>
      <c r="AQ10" s="35"/>
      <c r="AR10" s="22" t="s">
        <v>110</v>
      </c>
      <c r="AS10" s="37"/>
      <c r="AT10" s="37"/>
      <c r="AU10" s="39">
        <v>45656</v>
      </c>
      <c r="AV10" s="38">
        <v>65000000</v>
      </c>
      <c r="AW10" s="39"/>
      <c r="AX10" s="38"/>
      <c r="AY10" s="39"/>
      <c r="AZ10" s="40"/>
      <c r="BA10" s="39"/>
      <c r="BB10" s="40"/>
      <c r="BC10" s="39"/>
      <c r="BD10" s="35"/>
      <c r="BE10" s="39"/>
      <c r="BF10" s="35"/>
      <c r="BG10" s="39"/>
      <c r="BH10" s="35"/>
      <c r="BI10" s="39"/>
      <c r="BJ10" s="35"/>
      <c r="BK10" s="39"/>
      <c r="BL10" s="35"/>
      <c r="BM10" s="39"/>
      <c r="BN10" s="35"/>
      <c r="BO10" s="39"/>
      <c r="BP10" s="35"/>
      <c r="BQ10" s="39"/>
      <c r="BR10" s="35"/>
      <c r="BS10" s="39"/>
      <c r="BT10" s="35"/>
    </row>
    <row r="11" spans="1:72" ht="52.5" customHeight="1" x14ac:dyDescent="0.3">
      <c r="A11" s="48">
        <v>1</v>
      </c>
      <c r="B11" s="48" t="s">
        <v>127</v>
      </c>
      <c r="C11" s="48" t="s">
        <v>129</v>
      </c>
      <c r="D11" s="62">
        <v>45649</v>
      </c>
      <c r="E11" s="48" t="s">
        <v>71</v>
      </c>
      <c r="F11" s="21" t="s">
        <v>69</v>
      </c>
      <c r="G11" s="49" t="s">
        <v>137</v>
      </c>
      <c r="H11" s="50" t="s">
        <v>131</v>
      </c>
      <c r="I11" s="50" t="s">
        <v>131</v>
      </c>
      <c r="J11" s="50" t="s">
        <v>139</v>
      </c>
      <c r="K11" s="63">
        <v>3065040</v>
      </c>
      <c r="L11" s="52"/>
      <c r="M11" s="48"/>
      <c r="N11" s="48"/>
      <c r="O11" s="48"/>
      <c r="P11" s="48"/>
      <c r="Q11" s="48"/>
      <c r="R11" s="48"/>
      <c r="S11" s="83"/>
      <c r="T11" s="63"/>
      <c r="U11" s="52"/>
      <c r="V11" s="48"/>
      <c r="W11" s="48"/>
      <c r="X11" s="48"/>
      <c r="Y11" s="65"/>
      <c r="Z11" s="53"/>
      <c r="AA11" s="54" t="s">
        <v>140</v>
      </c>
      <c r="AB11" s="54" t="s">
        <v>141</v>
      </c>
      <c r="AC11" s="54" t="s">
        <v>142</v>
      </c>
      <c r="AD11" s="48"/>
      <c r="AE11" s="62">
        <v>45652</v>
      </c>
      <c r="AF11" s="62">
        <v>45658</v>
      </c>
      <c r="AG11" s="62">
        <v>46022</v>
      </c>
      <c r="AH11" s="63">
        <v>2838000</v>
      </c>
      <c r="AI11" s="53">
        <f>SUM(AH11/K11)</f>
        <v>0.92592592592592593</v>
      </c>
      <c r="AJ11" s="48"/>
      <c r="AK11" s="55"/>
      <c r="AL11" s="48"/>
      <c r="AM11" s="51"/>
      <c r="AN11" s="51"/>
      <c r="AO11" s="56"/>
      <c r="AP11" s="51"/>
      <c r="AQ11" s="51"/>
      <c r="AR11" s="48" t="s">
        <v>129</v>
      </c>
      <c r="AS11" s="57"/>
      <c r="AT11" s="57"/>
      <c r="AU11" s="58"/>
      <c r="AV11" s="59"/>
      <c r="AW11" s="58"/>
      <c r="AX11" s="59"/>
      <c r="AY11" s="58">
        <v>45693</v>
      </c>
      <c r="AZ11" s="60">
        <v>236500</v>
      </c>
      <c r="BA11" s="58">
        <v>45721</v>
      </c>
      <c r="BB11" s="60">
        <v>236500</v>
      </c>
      <c r="BC11" s="58"/>
      <c r="BD11" s="51"/>
      <c r="BE11" s="58"/>
      <c r="BF11" s="51"/>
      <c r="BG11" s="58"/>
      <c r="BH11" s="51"/>
      <c r="BI11" s="58"/>
      <c r="BJ11" s="51"/>
      <c r="BK11" s="58"/>
      <c r="BL11" s="51"/>
      <c r="BM11" s="58"/>
      <c r="BN11" s="51"/>
      <c r="BO11" s="58"/>
      <c r="BP11" s="51"/>
      <c r="BQ11" s="58"/>
      <c r="BR11" s="51"/>
      <c r="BS11" s="58"/>
      <c r="BT11" s="51"/>
    </row>
    <row r="12" spans="1:72" ht="52.5" customHeight="1" x14ac:dyDescent="0.3">
      <c r="A12" s="48">
        <v>2</v>
      </c>
      <c r="B12" s="48" t="s">
        <v>128</v>
      </c>
      <c r="C12" s="48" t="s">
        <v>130</v>
      </c>
      <c r="D12" s="62">
        <v>45649</v>
      </c>
      <c r="E12" s="48" t="s">
        <v>71</v>
      </c>
      <c r="F12" s="21" t="s">
        <v>69</v>
      </c>
      <c r="G12" s="49" t="s">
        <v>137</v>
      </c>
      <c r="H12" s="50" t="s">
        <v>132</v>
      </c>
      <c r="I12" s="50" t="s">
        <v>132</v>
      </c>
      <c r="J12" s="50" t="s">
        <v>143</v>
      </c>
      <c r="K12" s="63">
        <v>6130080</v>
      </c>
      <c r="L12" s="52"/>
      <c r="M12" s="48"/>
      <c r="N12" s="48"/>
      <c r="O12" s="48"/>
      <c r="P12" s="48"/>
      <c r="Q12" s="48"/>
      <c r="R12" s="48"/>
      <c r="S12" s="83"/>
      <c r="T12" s="63"/>
      <c r="U12" s="52"/>
      <c r="V12" s="48"/>
      <c r="W12" s="48"/>
      <c r="X12" s="48"/>
      <c r="Y12" s="65"/>
      <c r="Z12" s="53"/>
      <c r="AA12" s="54" t="s">
        <v>140</v>
      </c>
      <c r="AB12" s="54" t="s">
        <v>141</v>
      </c>
      <c r="AC12" s="54" t="s">
        <v>142</v>
      </c>
      <c r="AD12" s="48"/>
      <c r="AE12" s="62">
        <v>45652</v>
      </c>
      <c r="AF12" s="62">
        <v>45658</v>
      </c>
      <c r="AG12" s="62">
        <v>46022</v>
      </c>
      <c r="AH12" s="63">
        <v>5676000</v>
      </c>
      <c r="AI12" s="53">
        <f>SUM(AH12/K12)</f>
        <v>0.92592592592592593</v>
      </c>
      <c r="AJ12" s="48"/>
      <c r="AK12" s="55"/>
      <c r="AL12" s="48"/>
      <c r="AM12" s="51"/>
      <c r="AN12" s="51"/>
      <c r="AO12" s="56"/>
      <c r="AP12" s="51"/>
      <c r="AQ12" s="51"/>
      <c r="AR12" s="48" t="s">
        <v>225</v>
      </c>
      <c r="AS12" s="57"/>
      <c r="AT12" s="57"/>
      <c r="AU12" s="58"/>
      <c r="AV12" s="59"/>
      <c r="AW12" s="58"/>
      <c r="AX12" s="59"/>
      <c r="AY12" s="58">
        <v>45695</v>
      </c>
      <c r="AZ12" s="60">
        <v>473000</v>
      </c>
      <c r="BA12" s="58">
        <v>45721</v>
      </c>
      <c r="BB12" s="60">
        <v>473000</v>
      </c>
      <c r="BC12" s="58"/>
      <c r="BD12" s="51"/>
      <c r="BE12" s="58"/>
      <c r="BF12" s="51"/>
      <c r="BG12" s="58"/>
      <c r="BH12" s="51"/>
      <c r="BI12" s="58"/>
      <c r="BJ12" s="51"/>
      <c r="BK12" s="58"/>
      <c r="BL12" s="51"/>
      <c r="BM12" s="58"/>
      <c r="BN12" s="51"/>
      <c r="BO12" s="58"/>
      <c r="BP12" s="51"/>
      <c r="BQ12" s="58"/>
      <c r="BR12" s="51"/>
      <c r="BS12" s="58"/>
      <c r="BT12" s="51"/>
    </row>
    <row r="13" spans="1:72" ht="52.5" customHeight="1" x14ac:dyDescent="0.3">
      <c r="A13" s="48">
        <v>3</v>
      </c>
      <c r="B13" s="48" t="s">
        <v>127</v>
      </c>
      <c r="C13" s="48" t="s">
        <v>129</v>
      </c>
      <c r="D13" s="62">
        <v>45650</v>
      </c>
      <c r="E13" s="48" t="s">
        <v>71</v>
      </c>
      <c r="F13" s="21" t="s">
        <v>69</v>
      </c>
      <c r="G13" s="49" t="s">
        <v>137</v>
      </c>
      <c r="H13" s="50" t="s">
        <v>133</v>
      </c>
      <c r="I13" s="50" t="s">
        <v>133</v>
      </c>
      <c r="J13" s="50" t="s">
        <v>144</v>
      </c>
      <c r="K13" s="63">
        <v>9000000</v>
      </c>
      <c r="L13" s="52"/>
      <c r="M13" s="48"/>
      <c r="N13" s="48"/>
      <c r="O13" s="48"/>
      <c r="P13" s="48"/>
      <c r="Q13" s="48"/>
      <c r="R13" s="48"/>
      <c r="S13" s="83"/>
      <c r="T13" s="63"/>
      <c r="U13" s="52"/>
      <c r="V13" s="48"/>
      <c r="W13" s="48"/>
      <c r="X13" s="48"/>
      <c r="Y13" s="65"/>
      <c r="Z13" s="53"/>
      <c r="AA13" s="54" t="s">
        <v>145</v>
      </c>
      <c r="AB13" s="54" t="s">
        <v>146</v>
      </c>
      <c r="AC13" s="54" t="s">
        <v>147</v>
      </c>
      <c r="AD13" s="48"/>
      <c r="AE13" s="62">
        <v>45653</v>
      </c>
      <c r="AF13" s="62">
        <v>45658</v>
      </c>
      <c r="AG13" s="62">
        <v>46022</v>
      </c>
      <c r="AH13" s="63">
        <v>8424000</v>
      </c>
      <c r="AI13" s="53">
        <f>SUM(AH13/K13)</f>
        <v>0.93600000000000005</v>
      </c>
      <c r="AJ13" s="48"/>
      <c r="AK13" s="55"/>
      <c r="AL13" s="48"/>
      <c r="AM13" s="51"/>
      <c r="AN13" s="51"/>
      <c r="AO13" s="56"/>
      <c r="AP13" s="51"/>
      <c r="AQ13" s="51"/>
      <c r="AR13" s="48" t="s">
        <v>129</v>
      </c>
      <c r="AS13" s="57"/>
      <c r="AT13" s="57"/>
      <c r="AU13" s="58"/>
      <c r="AV13" s="59"/>
      <c r="AW13" s="58"/>
      <c r="AX13" s="59"/>
      <c r="AY13" s="58">
        <v>45695</v>
      </c>
      <c r="AZ13" s="60">
        <v>702000</v>
      </c>
      <c r="BA13" s="58">
        <v>45728</v>
      </c>
      <c r="BB13" s="60">
        <v>702000</v>
      </c>
      <c r="BC13" s="58"/>
      <c r="BD13" s="51"/>
      <c r="BE13" s="58"/>
      <c r="BF13" s="51"/>
      <c r="BG13" s="58"/>
      <c r="BH13" s="51"/>
      <c r="BI13" s="58"/>
      <c r="BJ13" s="51"/>
      <c r="BK13" s="58"/>
      <c r="BL13" s="51"/>
      <c r="BM13" s="58"/>
      <c r="BN13" s="51"/>
      <c r="BO13" s="58"/>
      <c r="BP13" s="51"/>
      <c r="BQ13" s="58"/>
      <c r="BR13" s="51"/>
      <c r="BS13" s="58"/>
      <c r="BT13" s="51"/>
    </row>
    <row r="14" spans="1:72" ht="165" x14ac:dyDescent="0.3">
      <c r="A14" s="48">
        <v>4</v>
      </c>
      <c r="B14" s="48" t="s">
        <v>127</v>
      </c>
      <c r="C14" s="48" t="s">
        <v>129</v>
      </c>
      <c r="D14" s="62">
        <v>45621</v>
      </c>
      <c r="E14" s="48" t="s">
        <v>71</v>
      </c>
      <c r="F14" s="21" t="s">
        <v>69</v>
      </c>
      <c r="G14" s="49" t="s">
        <v>138</v>
      </c>
      <c r="H14" s="50" t="s">
        <v>134</v>
      </c>
      <c r="I14" s="50" t="s">
        <v>134</v>
      </c>
      <c r="J14" s="50" t="s">
        <v>148</v>
      </c>
      <c r="K14" s="63">
        <v>2607000000</v>
      </c>
      <c r="L14" s="62">
        <v>45631</v>
      </c>
      <c r="M14" s="67" t="s">
        <v>160</v>
      </c>
      <c r="N14" s="68">
        <v>0.87995000000000001</v>
      </c>
      <c r="O14" s="69" t="s">
        <v>72</v>
      </c>
      <c r="P14" s="67" t="s">
        <v>161</v>
      </c>
      <c r="Q14" s="69" t="s">
        <v>73</v>
      </c>
      <c r="R14" s="67" t="s">
        <v>162</v>
      </c>
      <c r="S14" s="70">
        <v>2607000000</v>
      </c>
      <c r="T14" s="70">
        <v>2570058850</v>
      </c>
      <c r="U14" s="71">
        <v>45639</v>
      </c>
      <c r="V14" s="67" t="s">
        <v>163</v>
      </c>
      <c r="W14" s="69" t="s">
        <v>149</v>
      </c>
      <c r="X14" s="69" t="s">
        <v>150</v>
      </c>
      <c r="Y14" s="70">
        <v>2262406450</v>
      </c>
      <c r="Z14" s="71">
        <v>45637</v>
      </c>
      <c r="AA14" s="54" t="s">
        <v>149</v>
      </c>
      <c r="AB14" s="54" t="s">
        <v>151</v>
      </c>
      <c r="AC14" s="54" t="s">
        <v>150</v>
      </c>
      <c r="AD14" s="48">
        <v>1</v>
      </c>
      <c r="AE14" s="62">
        <v>45653</v>
      </c>
      <c r="AF14" s="62">
        <v>45658</v>
      </c>
      <c r="AG14" s="62">
        <v>46022</v>
      </c>
      <c r="AH14" s="63">
        <v>2262406450</v>
      </c>
      <c r="AI14" s="53">
        <f>SUM(AH14/T14)</f>
        <v>0.880293636077633</v>
      </c>
      <c r="AJ14" s="48"/>
      <c r="AK14" s="55"/>
      <c r="AL14" s="48"/>
      <c r="AM14" s="51"/>
      <c r="AN14" s="51"/>
      <c r="AO14" s="56"/>
      <c r="AP14" s="51"/>
      <c r="AQ14" s="51"/>
      <c r="AR14" s="48" t="s">
        <v>129</v>
      </c>
      <c r="AS14" s="57"/>
      <c r="AT14" s="57"/>
      <c r="AU14" s="58"/>
      <c r="AV14" s="59"/>
      <c r="AW14" s="58"/>
      <c r="AX14" s="59"/>
      <c r="AY14" s="58">
        <v>45706</v>
      </c>
      <c r="AZ14" s="76">
        <v>188533870</v>
      </c>
      <c r="BA14" s="58">
        <v>45730</v>
      </c>
      <c r="BB14" s="76">
        <v>188533870</v>
      </c>
      <c r="BC14" s="58"/>
      <c r="BD14" s="51"/>
      <c r="BE14" s="58"/>
      <c r="BF14" s="51"/>
      <c r="BG14" s="58"/>
      <c r="BH14" s="51"/>
      <c r="BI14" s="58"/>
      <c r="BJ14" s="51"/>
      <c r="BK14" s="58"/>
      <c r="BL14" s="51"/>
      <c r="BM14" s="58"/>
      <c r="BN14" s="51"/>
      <c r="BO14" s="58"/>
      <c r="BP14" s="51"/>
      <c r="BQ14" s="58"/>
      <c r="BR14" s="51"/>
      <c r="BS14" s="58"/>
      <c r="BT14" s="51"/>
    </row>
    <row r="15" spans="1:72" ht="52.5" customHeight="1" x14ac:dyDescent="0.3">
      <c r="A15" s="48">
        <v>5</v>
      </c>
      <c r="B15" s="48" t="s">
        <v>127</v>
      </c>
      <c r="C15" s="48" t="s">
        <v>129</v>
      </c>
      <c r="D15" s="62">
        <v>45650</v>
      </c>
      <c r="E15" s="48" t="s">
        <v>71</v>
      </c>
      <c r="F15" s="21" t="s">
        <v>69</v>
      </c>
      <c r="G15" s="49" t="s">
        <v>137</v>
      </c>
      <c r="H15" s="50" t="s">
        <v>135</v>
      </c>
      <c r="I15" s="50" t="s">
        <v>135</v>
      </c>
      <c r="J15" s="50" t="s">
        <v>152</v>
      </c>
      <c r="K15" s="63">
        <v>14880000</v>
      </c>
      <c r="L15" s="52"/>
      <c r="M15" s="48"/>
      <c r="N15" s="48"/>
      <c r="O15" s="48"/>
      <c r="P15" s="48"/>
      <c r="Q15" s="48"/>
      <c r="R15" s="48"/>
      <c r="S15" s="83"/>
      <c r="T15" s="63"/>
      <c r="U15" s="52"/>
      <c r="V15" s="48"/>
      <c r="W15" s="48"/>
      <c r="X15" s="48"/>
      <c r="Y15" s="65"/>
      <c r="Z15" s="53"/>
      <c r="AA15" s="54" t="s">
        <v>153</v>
      </c>
      <c r="AB15" s="54" t="s">
        <v>154</v>
      </c>
      <c r="AC15" s="54" t="s">
        <v>155</v>
      </c>
      <c r="AD15" s="48"/>
      <c r="AE15" s="62">
        <v>45653</v>
      </c>
      <c r="AF15" s="62">
        <v>45658</v>
      </c>
      <c r="AG15" s="62">
        <v>46022</v>
      </c>
      <c r="AH15" s="63">
        <v>13689600</v>
      </c>
      <c r="AI15" s="53">
        <f t="shared" ref="AI15:AI30" si="2">SUM(AH15/K15)</f>
        <v>0.92</v>
      </c>
      <c r="AJ15" s="48"/>
      <c r="AK15" s="55"/>
      <c r="AL15" s="48"/>
      <c r="AM15" s="51"/>
      <c r="AN15" s="51"/>
      <c r="AO15" s="56"/>
      <c r="AP15" s="51"/>
      <c r="AQ15" s="51"/>
      <c r="AR15" s="48" t="s">
        <v>129</v>
      </c>
      <c r="AS15" s="57"/>
      <c r="AT15" s="57"/>
      <c r="AU15" s="58"/>
      <c r="AV15" s="59"/>
      <c r="AW15" s="58"/>
      <c r="AX15" s="59"/>
      <c r="AY15" s="58">
        <v>45695</v>
      </c>
      <c r="AZ15" s="60">
        <v>1140800</v>
      </c>
      <c r="BA15" s="58">
        <v>45722</v>
      </c>
      <c r="BB15" s="60">
        <v>1140800</v>
      </c>
      <c r="BC15" s="58"/>
      <c r="BD15" s="51"/>
      <c r="BE15" s="58"/>
      <c r="BF15" s="51"/>
      <c r="BG15" s="58"/>
      <c r="BH15" s="51"/>
      <c r="BI15" s="58"/>
      <c r="BJ15" s="51"/>
      <c r="BK15" s="58"/>
      <c r="BL15" s="51"/>
      <c r="BM15" s="58"/>
      <c r="BN15" s="51"/>
      <c r="BO15" s="58"/>
      <c r="BP15" s="51"/>
      <c r="BQ15" s="58"/>
      <c r="BR15" s="51"/>
      <c r="BS15" s="58"/>
      <c r="BT15" s="51"/>
    </row>
    <row r="16" spans="1:72" ht="52.5" customHeight="1" x14ac:dyDescent="0.3">
      <c r="A16" s="48">
        <v>6</v>
      </c>
      <c r="B16" s="48" t="s">
        <v>127</v>
      </c>
      <c r="C16" s="48" t="s">
        <v>129</v>
      </c>
      <c r="D16" s="62">
        <v>45652</v>
      </c>
      <c r="E16" s="48" t="s">
        <v>71</v>
      </c>
      <c r="F16" s="21" t="s">
        <v>69</v>
      </c>
      <c r="G16" s="49" t="s">
        <v>137</v>
      </c>
      <c r="H16" s="50" t="s">
        <v>136</v>
      </c>
      <c r="I16" s="50" t="s">
        <v>136</v>
      </c>
      <c r="J16" s="50" t="s">
        <v>156</v>
      </c>
      <c r="K16" s="63">
        <v>18360000</v>
      </c>
      <c r="L16" s="52"/>
      <c r="M16" s="48"/>
      <c r="N16" s="48"/>
      <c r="O16" s="48"/>
      <c r="P16" s="48"/>
      <c r="Q16" s="48"/>
      <c r="R16" s="48"/>
      <c r="S16" s="83"/>
      <c r="T16" s="63"/>
      <c r="U16" s="52"/>
      <c r="V16" s="48"/>
      <c r="W16" s="48"/>
      <c r="X16" s="48"/>
      <c r="Y16" s="65"/>
      <c r="Z16" s="53"/>
      <c r="AA16" s="54" t="s">
        <v>157</v>
      </c>
      <c r="AB16" s="54" t="s">
        <v>158</v>
      </c>
      <c r="AC16" s="54" t="s">
        <v>159</v>
      </c>
      <c r="AD16" s="48"/>
      <c r="AE16" s="62">
        <v>45656</v>
      </c>
      <c r="AF16" s="62">
        <v>45658</v>
      </c>
      <c r="AG16" s="62">
        <v>46022</v>
      </c>
      <c r="AH16" s="63">
        <v>15850000</v>
      </c>
      <c r="AI16" s="53">
        <f t="shared" si="2"/>
        <v>0.86328976034858385</v>
      </c>
      <c r="AJ16" s="48"/>
      <c r="AK16" s="55"/>
      <c r="AL16" s="48"/>
      <c r="AM16" s="51"/>
      <c r="AN16" s="51"/>
      <c r="AO16" s="56"/>
      <c r="AP16" s="51"/>
      <c r="AQ16" s="51"/>
      <c r="AR16" s="48" t="s">
        <v>129</v>
      </c>
      <c r="AS16" s="57"/>
      <c r="AT16" s="57"/>
      <c r="AU16" s="58"/>
      <c r="AV16" s="59"/>
      <c r="AW16" s="58"/>
      <c r="AX16" s="59"/>
      <c r="AY16" s="58"/>
      <c r="AZ16" s="60"/>
      <c r="BA16" s="58"/>
      <c r="BB16" s="60"/>
      <c r="BC16" s="58"/>
      <c r="BD16" s="51"/>
      <c r="BE16" s="58"/>
      <c r="BF16" s="51"/>
      <c r="BG16" s="58"/>
      <c r="BH16" s="51"/>
      <c r="BI16" s="58"/>
      <c r="BJ16" s="51"/>
      <c r="BK16" s="58"/>
      <c r="BL16" s="51"/>
      <c r="BM16" s="58"/>
      <c r="BN16" s="51"/>
      <c r="BO16" s="58"/>
      <c r="BP16" s="51"/>
      <c r="BQ16" s="58"/>
      <c r="BR16" s="51"/>
      <c r="BS16" s="58"/>
      <c r="BT16" s="51"/>
    </row>
    <row r="17" spans="1:72" ht="52.5" customHeight="1" x14ac:dyDescent="0.3">
      <c r="A17" s="48">
        <v>7</v>
      </c>
      <c r="B17" s="48" t="s">
        <v>127</v>
      </c>
      <c r="C17" s="48" t="s">
        <v>174</v>
      </c>
      <c r="D17" s="62">
        <v>45663</v>
      </c>
      <c r="E17" s="48" t="s">
        <v>71</v>
      </c>
      <c r="F17" s="61" t="s">
        <v>69</v>
      </c>
      <c r="G17" s="49" t="s">
        <v>137</v>
      </c>
      <c r="H17" s="50" t="s">
        <v>164</v>
      </c>
      <c r="I17" s="50" t="s">
        <v>164</v>
      </c>
      <c r="J17" s="50" t="s">
        <v>177</v>
      </c>
      <c r="K17" s="63">
        <v>11500000</v>
      </c>
      <c r="L17" s="52"/>
      <c r="M17" s="48"/>
      <c r="N17" s="48"/>
      <c r="O17" s="48"/>
      <c r="P17" s="48"/>
      <c r="Q17" s="48"/>
      <c r="R17" s="48"/>
      <c r="S17" s="83"/>
      <c r="T17" s="63"/>
      <c r="U17" s="52"/>
      <c r="V17" s="48"/>
      <c r="W17" s="48"/>
      <c r="X17" s="48"/>
      <c r="Y17" s="65"/>
      <c r="Z17" s="53"/>
      <c r="AA17" s="54" t="s">
        <v>178</v>
      </c>
      <c r="AB17" s="54" t="s">
        <v>179</v>
      </c>
      <c r="AC17" s="54" t="s">
        <v>180</v>
      </c>
      <c r="AD17" s="48"/>
      <c r="AE17" s="62">
        <v>45665</v>
      </c>
      <c r="AF17" s="62">
        <v>45665</v>
      </c>
      <c r="AG17" s="62">
        <v>45777</v>
      </c>
      <c r="AH17" s="63">
        <v>10680000</v>
      </c>
      <c r="AI17" s="53">
        <f t="shared" si="2"/>
        <v>0.92869565217391303</v>
      </c>
      <c r="AJ17" s="48"/>
      <c r="AK17" s="55"/>
      <c r="AL17" s="48"/>
      <c r="AM17" s="51"/>
      <c r="AN17" s="51"/>
      <c r="AO17" s="56"/>
      <c r="AP17" s="51"/>
      <c r="AQ17" s="51"/>
      <c r="AR17" s="48" t="s">
        <v>174</v>
      </c>
      <c r="AS17" s="57"/>
      <c r="AT17" s="57"/>
      <c r="AU17" s="58"/>
      <c r="AV17" s="59"/>
      <c r="AW17" s="58"/>
      <c r="AX17" s="59"/>
      <c r="AY17" s="58"/>
      <c r="AZ17" s="60"/>
      <c r="BA17" s="58"/>
      <c r="BB17" s="60"/>
      <c r="BC17" s="58"/>
      <c r="BD17" s="51"/>
      <c r="BE17" s="58"/>
      <c r="BF17" s="51"/>
      <c r="BG17" s="58"/>
      <c r="BH17" s="51"/>
      <c r="BI17" s="58"/>
      <c r="BJ17" s="51"/>
      <c r="BK17" s="58"/>
      <c r="BL17" s="51"/>
      <c r="BM17" s="58"/>
      <c r="BN17" s="51"/>
      <c r="BO17" s="58"/>
      <c r="BP17" s="51"/>
      <c r="BQ17" s="58"/>
      <c r="BR17" s="51"/>
      <c r="BS17" s="58"/>
      <c r="BT17" s="51"/>
    </row>
    <row r="18" spans="1:72" ht="52.5" customHeight="1" x14ac:dyDescent="0.3">
      <c r="A18" s="48">
        <v>8</v>
      </c>
      <c r="B18" s="48" t="s">
        <v>175</v>
      </c>
      <c r="C18" s="48" t="s">
        <v>176</v>
      </c>
      <c r="D18" s="62">
        <v>45671</v>
      </c>
      <c r="E18" s="48" t="s">
        <v>71</v>
      </c>
      <c r="F18" s="61" t="s">
        <v>69</v>
      </c>
      <c r="G18" s="49" t="s">
        <v>173</v>
      </c>
      <c r="H18" s="50" t="s">
        <v>165</v>
      </c>
      <c r="I18" s="50" t="s">
        <v>165</v>
      </c>
      <c r="J18" s="50" t="s">
        <v>181</v>
      </c>
      <c r="K18" s="63">
        <v>50000000</v>
      </c>
      <c r="L18" s="52"/>
      <c r="M18" s="48"/>
      <c r="N18" s="48"/>
      <c r="O18" s="48"/>
      <c r="P18" s="48"/>
      <c r="Q18" s="48"/>
      <c r="R18" s="48"/>
      <c r="S18" s="83"/>
      <c r="T18" s="63"/>
      <c r="U18" s="52"/>
      <c r="V18" s="48"/>
      <c r="W18" s="48"/>
      <c r="X18" s="48"/>
      <c r="Y18" s="65"/>
      <c r="Z18" s="53"/>
      <c r="AA18" s="54" t="s">
        <v>182</v>
      </c>
      <c r="AB18" s="54" t="s">
        <v>183</v>
      </c>
      <c r="AC18" s="54" t="s">
        <v>184</v>
      </c>
      <c r="AD18" s="48"/>
      <c r="AE18" s="62">
        <v>45673</v>
      </c>
      <c r="AF18" s="62">
        <v>45673</v>
      </c>
      <c r="AG18" s="62">
        <v>45726</v>
      </c>
      <c r="AH18" s="63">
        <v>44500000</v>
      </c>
      <c r="AI18" s="53">
        <f t="shared" si="2"/>
        <v>0.89</v>
      </c>
      <c r="AJ18" s="48"/>
      <c r="AK18" s="55"/>
      <c r="AL18" s="48"/>
      <c r="AM18" s="51"/>
      <c r="AN18" s="51"/>
      <c r="AO18" s="56"/>
      <c r="AP18" s="51"/>
      <c r="AQ18" s="51"/>
      <c r="AR18" s="48" t="s">
        <v>176</v>
      </c>
      <c r="AS18" s="58">
        <v>45726</v>
      </c>
      <c r="AT18" s="58">
        <v>45726</v>
      </c>
      <c r="AU18" s="58"/>
      <c r="AV18" s="59"/>
      <c r="AW18" s="58">
        <v>45730</v>
      </c>
      <c r="AX18" s="63">
        <v>44500000</v>
      </c>
      <c r="AY18" s="58"/>
      <c r="AZ18" s="60"/>
      <c r="BA18" s="58"/>
      <c r="BB18" s="60"/>
      <c r="BC18" s="58"/>
      <c r="BD18" s="51"/>
      <c r="BE18" s="58"/>
      <c r="BF18" s="51"/>
      <c r="BG18" s="58"/>
      <c r="BH18" s="51"/>
      <c r="BI18" s="58"/>
      <c r="BJ18" s="51"/>
      <c r="BK18" s="58"/>
      <c r="BL18" s="51"/>
      <c r="BM18" s="58"/>
      <c r="BN18" s="51"/>
      <c r="BO18" s="58"/>
      <c r="BP18" s="51"/>
      <c r="BQ18" s="58"/>
      <c r="BR18" s="51"/>
      <c r="BS18" s="58"/>
      <c r="BT18" s="51"/>
    </row>
    <row r="19" spans="1:72" ht="52.5" customHeight="1" x14ac:dyDescent="0.3">
      <c r="A19" s="48">
        <v>9</v>
      </c>
      <c r="B19" s="48" t="s">
        <v>127</v>
      </c>
      <c r="C19" s="48" t="s">
        <v>129</v>
      </c>
      <c r="D19" s="62">
        <v>45677</v>
      </c>
      <c r="E19" s="48" t="s">
        <v>71</v>
      </c>
      <c r="F19" s="61" t="s">
        <v>69</v>
      </c>
      <c r="G19" s="49" t="s">
        <v>137</v>
      </c>
      <c r="H19" s="50" t="s">
        <v>166</v>
      </c>
      <c r="I19" s="50" t="s">
        <v>166</v>
      </c>
      <c r="J19" s="72" t="s">
        <v>185</v>
      </c>
      <c r="K19" s="63">
        <v>8074000</v>
      </c>
      <c r="L19" s="52"/>
      <c r="M19" s="48"/>
      <c r="N19" s="48"/>
      <c r="O19" s="48"/>
      <c r="P19" s="48"/>
      <c r="Q19" s="48"/>
      <c r="R19" s="48"/>
      <c r="S19" s="83"/>
      <c r="T19" s="63"/>
      <c r="U19" s="52"/>
      <c r="V19" s="48"/>
      <c r="W19" s="48"/>
      <c r="X19" s="48"/>
      <c r="Y19" s="65"/>
      <c r="Z19" s="53"/>
      <c r="AA19" s="54" t="s">
        <v>186</v>
      </c>
      <c r="AB19" s="54" t="s">
        <v>187</v>
      </c>
      <c r="AC19" s="54" t="s">
        <v>188</v>
      </c>
      <c r="AD19" s="48"/>
      <c r="AE19" s="62">
        <v>45679</v>
      </c>
      <c r="AF19" s="62">
        <v>45691</v>
      </c>
      <c r="AG19" s="62">
        <v>45989</v>
      </c>
      <c r="AH19" s="63">
        <v>7480000</v>
      </c>
      <c r="AI19" s="53">
        <f t="shared" si="2"/>
        <v>0.92643051771117169</v>
      </c>
      <c r="AJ19" s="48"/>
      <c r="AK19" s="55"/>
      <c r="AL19" s="48"/>
      <c r="AM19" s="51"/>
      <c r="AN19" s="51"/>
      <c r="AO19" s="56"/>
      <c r="AP19" s="51"/>
      <c r="AQ19" s="51"/>
      <c r="AR19" s="48" t="s">
        <v>129</v>
      </c>
      <c r="AS19" s="57"/>
      <c r="AT19" s="57"/>
      <c r="AU19" s="58"/>
      <c r="AV19" s="59"/>
      <c r="AW19" s="58"/>
      <c r="AX19" s="59"/>
      <c r="AY19" s="58"/>
      <c r="AZ19" s="60"/>
      <c r="BA19" s="58"/>
      <c r="BB19" s="60"/>
      <c r="BC19" s="58"/>
      <c r="BD19" s="51"/>
      <c r="BE19" s="58"/>
      <c r="BF19" s="51"/>
      <c r="BG19" s="58"/>
      <c r="BH19" s="51"/>
      <c r="BI19" s="58"/>
      <c r="BJ19" s="51"/>
      <c r="BK19" s="58"/>
      <c r="BL19" s="51"/>
      <c r="BM19" s="58"/>
      <c r="BN19" s="51"/>
      <c r="BO19" s="58"/>
      <c r="BP19" s="51"/>
      <c r="BQ19" s="58"/>
      <c r="BR19" s="51"/>
      <c r="BS19" s="58"/>
      <c r="BT19" s="51"/>
    </row>
    <row r="20" spans="1:72" ht="52.5" customHeight="1" x14ac:dyDescent="0.3">
      <c r="A20" s="48">
        <v>10</v>
      </c>
      <c r="B20" s="48" t="s">
        <v>127</v>
      </c>
      <c r="C20" s="48" t="s">
        <v>129</v>
      </c>
      <c r="D20" s="62">
        <v>45677</v>
      </c>
      <c r="E20" s="48" t="s">
        <v>71</v>
      </c>
      <c r="F20" s="61" t="s">
        <v>69</v>
      </c>
      <c r="G20" s="49" t="s">
        <v>137</v>
      </c>
      <c r="H20" s="50" t="s">
        <v>167</v>
      </c>
      <c r="I20" s="50" t="s">
        <v>167</v>
      </c>
      <c r="J20" s="72" t="s">
        <v>189</v>
      </c>
      <c r="K20" s="63">
        <v>11660000</v>
      </c>
      <c r="L20" s="52"/>
      <c r="M20" s="48"/>
      <c r="N20" s="48"/>
      <c r="O20" s="48"/>
      <c r="P20" s="48"/>
      <c r="Q20" s="48"/>
      <c r="R20" s="48"/>
      <c r="S20" s="83"/>
      <c r="T20" s="63"/>
      <c r="U20" s="52"/>
      <c r="V20" s="48"/>
      <c r="W20" s="48"/>
      <c r="X20" s="48"/>
      <c r="Y20" s="65"/>
      <c r="Z20" s="53"/>
      <c r="AA20" s="54" t="s">
        <v>190</v>
      </c>
      <c r="AB20" s="54" t="s">
        <v>191</v>
      </c>
      <c r="AC20" s="54" t="s">
        <v>192</v>
      </c>
      <c r="AD20" s="48"/>
      <c r="AE20" s="62">
        <v>45679</v>
      </c>
      <c r="AF20" s="62">
        <v>45691</v>
      </c>
      <c r="AG20" s="62">
        <v>45989</v>
      </c>
      <c r="AH20" s="63">
        <v>10620000</v>
      </c>
      <c r="AI20" s="53">
        <f t="shared" si="2"/>
        <v>0.91080617495711835</v>
      </c>
      <c r="AJ20" s="48"/>
      <c r="AK20" s="55"/>
      <c r="AL20" s="48"/>
      <c r="AM20" s="51"/>
      <c r="AN20" s="51"/>
      <c r="AO20" s="56"/>
      <c r="AP20" s="51"/>
      <c r="AQ20" s="51"/>
      <c r="AR20" s="48" t="s">
        <v>129</v>
      </c>
      <c r="AS20" s="57"/>
      <c r="AT20" s="57"/>
      <c r="AU20" s="58"/>
      <c r="AV20" s="59"/>
      <c r="AW20" s="58"/>
      <c r="AX20" s="59"/>
      <c r="AY20" s="58"/>
      <c r="AZ20" s="60"/>
      <c r="BA20" s="58"/>
      <c r="BB20" s="60"/>
      <c r="BC20" s="58"/>
      <c r="BD20" s="51"/>
      <c r="BE20" s="58"/>
      <c r="BF20" s="51"/>
      <c r="BG20" s="58"/>
      <c r="BH20" s="51"/>
      <c r="BI20" s="58"/>
      <c r="BJ20" s="51"/>
      <c r="BK20" s="58"/>
      <c r="BL20" s="51"/>
      <c r="BM20" s="58"/>
      <c r="BN20" s="51"/>
      <c r="BO20" s="58"/>
      <c r="BP20" s="51"/>
      <c r="BQ20" s="58"/>
      <c r="BR20" s="51"/>
      <c r="BS20" s="58"/>
      <c r="BT20" s="51"/>
    </row>
    <row r="21" spans="1:72" ht="52.5" customHeight="1" x14ac:dyDescent="0.3">
      <c r="A21" s="48">
        <v>11</v>
      </c>
      <c r="B21" s="48" t="s">
        <v>127</v>
      </c>
      <c r="C21" s="48" t="s">
        <v>129</v>
      </c>
      <c r="D21" s="62">
        <v>45677</v>
      </c>
      <c r="E21" s="48" t="s">
        <v>71</v>
      </c>
      <c r="F21" s="61" t="s">
        <v>69</v>
      </c>
      <c r="G21" s="49" t="s">
        <v>137</v>
      </c>
      <c r="H21" s="50" t="s">
        <v>168</v>
      </c>
      <c r="I21" s="50" t="s">
        <v>168</v>
      </c>
      <c r="J21" s="72" t="s">
        <v>193</v>
      </c>
      <c r="K21" s="63">
        <v>13000000</v>
      </c>
      <c r="L21" s="52"/>
      <c r="M21" s="48"/>
      <c r="N21" s="48"/>
      <c r="O21" s="48"/>
      <c r="P21" s="48"/>
      <c r="Q21" s="48"/>
      <c r="R21" s="48"/>
      <c r="S21" s="83"/>
      <c r="T21" s="63"/>
      <c r="U21" s="52"/>
      <c r="V21" s="48"/>
      <c r="W21" s="48"/>
      <c r="X21" s="48"/>
      <c r="Y21" s="65"/>
      <c r="Z21" s="53"/>
      <c r="AA21" s="54" t="s">
        <v>194</v>
      </c>
      <c r="AB21" s="54" t="s">
        <v>195</v>
      </c>
      <c r="AC21" s="54" t="s">
        <v>196</v>
      </c>
      <c r="AD21" s="48"/>
      <c r="AE21" s="62">
        <v>45679</v>
      </c>
      <c r="AF21" s="62">
        <v>45691</v>
      </c>
      <c r="AG21" s="62">
        <v>45989</v>
      </c>
      <c r="AH21" s="63">
        <v>11800000</v>
      </c>
      <c r="AI21" s="53">
        <f t="shared" si="2"/>
        <v>0.90769230769230769</v>
      </c>
      <c r="AJ21" s="48"/>
      <c r="AK21" s="55"/>
      <c r="AL21" s="48"/>
      <c r="AM21" s="51"/>
      <c r="AN21" s="51"/>
      <c r="AO21" s="56"/>
      <c r="AP21" s="51"/>
      <c r="AQ21" s="51"/>
      <c r="AR21" s="48" t="s">
        <v>129</v>
      </c>
      <c r="AS21" s="57"/>
      <c r="AT21" s="57"/>
      <c r="AU21" s="58"/>
      <c r="AV21" s="59"/>
      <c r="AW21" s="58"/>
      <c r="AX21" s="59"/>
      <c r="AY21" s="58"/>
      <c r="AZ21" s="60"/>
      <c r="BA21" s="58"/>
      <c r="BB21" s="60"/>
      <c r="BC21" s="58"/>
      <c r="BD21" s="51"/>
      <c r="BE21" s="58"/>
      <c r="BF21" s="51"/>
      <c r="BG21" s="58"/>
      <c r="BH21" s="51"/>
      <c r="BI21" s="58"/>
      <c r="BJ21" s="51"/>
      <c r="BK21" s="58"/>
      <c r="BL21" s="51"/>
      <c r="BM21" s="58"/>
      <c r="BN21" s="51"/>
      <c r="BO21" s="58"/>
      <c r="BP21" s="51"/>
      <c r="BQ21" s="58"/>
      <c r="BR21" s="51"/>
      <c r="BS21" s="58"/>
      <c r="BT21" s="51"/>
    </row>
    <row r="22" spans="1:72" ht="52.5" customHeight="1" x14ac:dyDescent="0.3">
      <c r="A22" s="48">
        <v>12</v>
      </c>
      <c r="B22" s="48" t="s">
        <v>127</v>
      </c>
      <c r="C22" s="48" t="s">
        <v>129</v>
      </c>
      <c r="D22" s="62">
        <v>45677</v>
      </c>
      <c r="E22" s="48" t="s">
        <v>71</v>
      </c>
      <c r="F22" s="61" t="s">
        <v>69</v>
      </c>
      <c r="G22" s="49" t="s">
        <v>137</v>
      </c>
      <c r="H22" s="50" t="s">
        <v>169</v>
      </c>
      <c r="I22" s="50" t="s">
        <v>169</v>
      </c>
      <c r="J22" s="72" t="s">
        <v>197</v>
      </c>
      <c r="K22" s="63">
        <v>15818000</v>
      </c>
      <c r="L22" s="52"/>
      <c r="M22" s="48"/>
      <c r="N22" s="48"/>
      <c r="O22" s="48"/>
      <c r="P22" s="48"/>
      <c r="Q22" s="48"/>
      <c r="R22" s="48"/>
      <c r="S22" s="83"/>
      <c r="T22" s="63"/>
      <c r="U22" s="52"/>
      <c r="V22" s="48"/>
      <c r="W22" s="48"/>
      <c r="X22" s="48"/>
      <c r="Y22" s="65"/>
      <c r="Z22" s="53"/>
      <c r="AA22" s="54" t="s">
        <v>198</v>
      </c>
      <c r="AB22" s="54" t="s">
        <v>199</v>
      </c>
      <c r="AC22" s="54" t="s">
        <v>200</v>
      </c>
      <c r="AD22" s="48"/>
      <c r="AE22" s="62">
        <v>45679</v>
      </c>
      <c r="AF22" s="62">
        <v>45691</v>
      </c>
      <c r="AG22" s="62">
        <v>45989</v>
      </c>
      <c r="AH22" s="63">
        <v>13486000</v>
      </c>
      <c r="AI22" s="53">
        <f t="shared" si="2"/>
        <v>0.85257301808066754</v>
      </c>
      <c r="AJ22" s="48"/>
      <c r="AK22" s="55"/>
      <c r="AL22" s="48"/>
      <c r="AM22" s="51"/>
      <c r="AN22" s="51"/>
      <c r="AO22" s="56"/>
      <c r="AP22" s="51"/>
      <c r="AQ22" s="51"/>
      <c r="AR22" s="48" t="s">
        <v>129</v>
      </c>
      <c r="AS22" s="57"/>
      <c r="AT22" s="57"/>
      <c r="AU22" s="58"/>
      <c r="AV22" s="59"/>
      <c r="AW22" s="58"/>
      <c r="AX22" s="59"/>
      <c r="AY22" s="58"/>
      <c r="AZ22" s="60"/>
      <c r="BA22" s="58"/>
      <c r="BB22" s="60"/>
      <c r="BC22" s="58"/>
      <c r="BD22" s="51"/>
      <c r="BE22" s="58"/>
      <c r="BF22" s="51"/>
      <c r="BG22" s="58"/>
      <c r="BH22" s="51"/>
      <c r="BI22" s="58"/>
      <c r="BJ22" s="51"/>
      <c r="BK22" s="58"/>
      <c r="BL22" s="51"/>
      <c r="BM22" s="58"/>
      <c r="BN22" s="51"/>
      <c r="BO22" s="58"/>
      <c r="BP22" s="51"/>
      <c r="BQ22" s="58"/>
      <c r="BR22" s="51"/>
      <c r="BS22" s="58"/>
      <c r="BT22" s="51"/>
    </row>
    <row r="23" spans="1:72" ht="52.5" customHeight="1" x14ac:dyDescent="0.3">
      <c r="A23" s="48">
        <v>13</v>
      </c>
      <c r="B23" s="48" t="s">
        <v>127</v>
      </c>
      <c r="C23" s="48" t="s">
        <v>129</v>
      </c>
      <c r="D23" s="62">
        <v>45677</v>
      </c>
      <c r="E23" s="48" t="s">
        <v>71</v>
      </c>
      <c r="F23" s="61" t="s">
        <v>69</v>
      </c>
      <c r="G23" s="49" t="s">
        <v>137</v>
      </c>
      <c r="H23" s="50" t="s">
        <v>170</v>
      </c>
      <c r="I23" s="50" t="s">
        <v>170</v>
      </c>
      <c r="J23" s="50" t="s">
        <v>201</v>
      </c>
      <c r="K23" s="63">
        <v>21800000</v>
      </c>
      <c r="L23" s="52"/>
      <c r="M23" s="48"/>
      <c r="N23" s="48"/>
      <c r="O23" s="48"/>
      <c r="P23" s="48"/>
      <c r="Q23" s="48"/>
      <c r="R23" s="48"/>
      <c r="S23" s="83"/>
      <c r="T23" s="63"/>
      <c r="U23" s="52"/>
      <c r="V23" s="48"/>
      <c r="W23" s="48"/>
      <c r="X23" s="48"/>
      <c r="Y23" s="65"/>
      <c r="Z23" s="53"/>
      <c r="AA23" s="54" t="s">
        <v>202</v>
      </c>
      <c r="AB23" s="54" t="s">
        <v>203</v>
      </c>
      <c r="AC23" s="54" t="s">
        <v>204</v>
      </c>
      <c r="AD23" s="48"/>
      <c r="AE23" s="62">
        <v>45680</v>
      </c>
      <c r="AF23" s="62">
        <v>45680</v>
      </c>
      <c r="AG23" s="62">
        <v>46022</v>
      </c>
      <c r="AH23" s="63">
        <v>19620000</v>
      </c>
      <c r="AI23" s="53">
        <f t="shared" si="2"/>
        <v>0.9</v>
      </c>
      <c r="AJ23" s="48"/>
      <c r="AK23" s="55"/>
      <c r="AL23" s="48"/>
      <c r="AM23" s="51"/>
      <c r="AN23" s="51"/>
      <c r="AO23" s="56"/>
      <c r="AP23" s="51"/>
      <c r="AQ23" s="51"/>
      <c r="AR23" s="48" t="s">
        <v>129</v>
      </c>
      <c r="AS23" s="57"/>
      <c r="AT23" s="57"/>
      <c r="AU23" s="58"/>
      <c r="AV23" s="59"/>
      <c r="AW23" s="58"/>
      <c r="AX23" s="59"/>
      <c r="AY23" s="58">
        <v>45699</v>
      </c>
      <c r="AZ23" s="60">
        <v>1635000</v>
      </c>
      <c r="BA23" s="58">
        <v>45736</v>
      </c>
      <c r="BB23" s="60">
        <v>1635000</v>
      </c>
      <c r="BC23" s="58"/>
      <c r="BD23" s="51"/>
      <c r="BE23" s="58"/>
      <c r="BF23" s="51"/>
      <c r="BG23" s="58"/>
      <c r="BH23" s="51"/>
      <c r="BI23" s="58"/>
      <c r="BJ23" s="51"/>
      <c r="BK23" s="58"/>
      <c r="BL23" s="51"/>
      <c r="BM23" s="58"/>
      <c r="BN23" s="51"/>
      <c r="BO23" s="58"/>
      <c r="BP23" s="51"/>
      <c r="BQ23" s="58"/>
      <c r="BR23" s="51"/>
      <c r="BS23" s="58"/>
      <c r="BT23" s="51"/>
    </row>
    <row r="24" spans="1:72" ht="52.5" customHeight="1" x14ac:dyDescent="0.3">
      <c r="A24" s="48">
        <v>14</v>
      </c>
      <c r="B24" s="48" t="s">
        <v>127</v>
      </c>
      <c r="C24" s="48" t="s">
        <v>129</v>
      </c>
      <c r="D24" s="62">
        <v>45678</v>
      </c>
      <c r="E24" s="48" t="s">
        <v>71</v>
      </c>
      <c r="F24" s="61" t="s">
        <v>69</v>
      </c>
      <c r="G24" s="49" t="s">
        <v>137</v>
      </c>
      <c r="H24" s="50" t="s">
        <v>171</v>
      </c>
      <c r="I24" s="50" t="s">
        <v>171</v>
      </c>
      <c r="J24" s="50" t="s">
        <v>205</v>
      </c>
      <c r="K24" s="63">
        <v>6683600</v>
      </c>
      <c r="L24" s="52"/>
      <c r="M24" s="48"/>
      <c r="N24" s="48"/>
      <c r="O24" s="48"/>
      <c r="P24" s="48"/>
      <c r="Q24" s="48"/>
      <c r="R24" s="48"/>
      <c r="S24" s="83"/>
      <c r="T24" s="63"/>
      <c r="U24" s="52"/>
      <c r="V24" s="48"/>
      <c r="W24" s="48"/>
      <c r="X24" s="48"/>
      <c r="Y24" s="65"/>
      <c r="Z24" s="53"/>
      <c r="AA24" s="54" t="s">
        <v>206</v>
      </c>
      <c r="AB24" s="54" t="s">
        <v>207</v>
      </c>
      <c r="AC24" s="54" t="s">
        <v>208</v>
      </c>
      <c r="AD24" s="48"/>
      <c r="AE24" s="62">
        <v>45680</v>
      </c>
      <c r="AF24" s="62">
        <v>45691</v>
      </c>
      <c r="AG24" s="62">
        <v>45989</v>
      </c>
      <c r="AH24" s="63">
        <v>6281000</v>
      </c>
      <c r="AI24" s="53">
        <f t="shared" si="2"/>
        <v>0.93976300197498353</v>
      </c>
      <c r="AJ24" s="48"/>
      <c r="AK24" s="55"/>
      <c r="AL24" s="48"/>
      <c r="AM24" s="51"/>
      <c r="AN24" s="51"/>
      <c r="AO24" s="56"/>
      <c r="AP24" s="51"/>
      <c r="AQ24" s="51"/>
      <c r="AR24" s="48" t="s">
        <v>129</v>
      </c>
      <c r="AS24" s="57"/>
      <c r="AT24" s="57"/>
      <c r="AU24" s="58"/>
      <c r="AV24" s="59"/>
      <c r="AW24" s="58"/>
      <c r="AX24" s="59"/>
      <c r="AY24" s="58"/>
      <c r="AZ24" s="60"/>
      <c r="BA24" s="58"/>
      <c r="BB24" s="60"/>
      <c r="BC24" s="58"/>
      <c r="BD24" s="51"/>
      <c r="BE24" s="58"/>
      <c r="BF24" s="51"/>
      <c r="BG24" s="58"/>
      <c r="BH24" s="51"/>
      <c r="BI24" s="58"/>
      <c r="BJ24" s="51"/>
      <c r="BK24" s="58"/>
      <c r="BL24" s="51"/>
      <c r="BM24" s="58"/>
      <c r="BN24" s="51"/>
      <c r="BO24" s="58"/>
      <c r="BP24" s="51"/>
      <c r="BQ24" s="58"/>
      <c r="BR24" s="51"/>
      <c r="BS24" s="58"/>
      <c r="BT24" s="51"/>
    </row>
    <row r="25" spans="1:72" ht="52.5" customHeight="1" x14ac:dyDescent="0.3">
      <c r="A25" s="48">
        <v>15</v>
      </c>
      <c r="B25" s="48" t="s">
        <v>127</v>
      </c>
      <c r="C25" s="48" t="s">
        <v>129</v>
      </c>
      <c r="D25" s="62">
        <v>45679</v>
      </c>
      <c r="E25" s="48" t="s">
        <v>71</v>
      </c>
      <c r="F25" s="61" t="s">
        <v>69</v>
      </c>
      <c r="G25" s="49" t="s">
        <v>137</v>
      </c>
      <c r="H25" s="50" t="s">
        <v>172</v>
      </c>
      <c r="I25" s="50" t="s">
        <v>172</v>
      </c>
      <c r="J25" s="50" t="s">
        <v>209</v>
      </c>
      <c r="K25" s="63">
        <v>8685000</v>
      </c>
      <c r="L25" s="52"/>
      <c r="M25" s="48"/>
      <c r="N25" s="48"/>
      <c r="O25" s="48"/>
      <c r="P25" s="48"/>
      <c r="Q25" s="48"/>
      <c r="R25" s="48"/>
      <c r="S25" s="83"/>
      <c r="T25" s="63"/>
      <c r="U25" s="52"/>
      <c r="V25" s="48"/>
      <c r="W25" s="48"/>
      <c r="X25" s="48"/>
      <c r="Y25" s="65"/>
      <c r="Z25" s="53"/>
      <c r="AA25" s="54" t="s">
        <v>206</v>
      </c>
      <c r="AB25" s="54" t="s">
        <v>207</v>
      </c>
      <c r="AC25" s="54" t="s">
        <v>208</v>
      </c>
      <c r="AD25" s="48"/>
      <c r="AE25" s="62">
        <v>45681</v>
      </c>
      <c r="AF25" s="62">
        <v>45691</v>
      </c>
      <c r="AG25" s="62">
        <v>45989</v>
      </c>
      <c r="AH25" s="63">
        <v>8160000</v>
      </c>
      <c r="AI25" s="53">
        <f t="shared" si="2"/>
        <v>0.93955094991364418</v>
      </c>
      <c r="AJ25" s="48"/>
      <c r="AK25" s="55"/>
      <c r="AL25" s="48"/>
      <c r="AM25" s="51"/>
      <c r="AN25" s="51"/>
      <c r="AO25" s="56"/>
      <c r="AP25" s="51"/>
      <c r="AQ25" s="51"/>
      <c r="AR25" s="48" t="s">
        <v>129</v>
      </c>
      <c r="AS25" s="57"/>
      <c r="AT25" s="57"/>
      <c r="AU25" s="58"/>
      <c r="AV25" s="59"/>
      <c r="AW25" s="58"/>
      <c r="AX25" s="59"/>
      <c r="AY25" s="58"/>
      <c r="AZ25" s="60"/>
      <c r="BA25" s="58"/>
      <c r="BB25" s="60"/>
      <c r="BC25" s="58"/>
      <c r="BD25" s="51"/>
      <c r="BE25" s="58"/>
      <c r="BF25" s="51"/>
      <c r="BG25" s="58"/>
      <c r="BH25" s="51"/>
      <c r="BI25" s="58"/>
      <c r="BJ25" s="51"/>
      <c r="BK25" s="58"/>
      <c r="BL25" s="51"/>
      <c r="BM25" s="58"/>
      <c r="BN25" s="51"/>
      <c r="BO25" s="58"/>
      <c r="BP25" s="51"/>
      <c r="BQ25" s="58"/>
      <c r="BR25" s="51"/>
      <c r="BS25" s="58"/>
      <c r="BT25" s="51"/>
    </row>
    <row r="26" spans="1:72" ht="52.5" customHeight="1" x14ac:dyDescent="0.3">
      <c r="A26" s="48">
        <v>16</v>
      </c>
      <c r="B26" s="48" t="s">
        <v>127</v>
      </c>
      <c r="C26" s="48" t="s">
        <v>129</v>
      </c>
      <c r="D26" s="62">
        <v>45694</v>
      </c>
      <c r="E26" s="48" t="s">
        <v>71</v>
      </c>
      <c r="F26" s="73" t="s">
        <v>69</v>
      </c>
      <c r="G26" s="49" t="s">
        <v>137</v>
      </c>
      <c r="H26" s="50" t="s">
        <v>215</v>
      </c>
      <c r="I26" s="50" t="s">
        <v>215</v>
      </c>
      <c r="J26" s="72" t="s">
        <v>217</v>
      </c>
      <c r="K26" s="63">
        <v>6259000</v>
      </c>
      <c r="L26" s="52"/>
      <c r="M26" s="48"/>
      <c r="N26" s="48"/>
      <c r="O26" s="48"/>
      <c r="P26" s="48"/>
      <c r="Q26" s="48"/>
      <c r="R26" s="48"/>
      <c r="S26" s="83"/>
      <c r="T26" s="63"/>
      <c r="U26" s="52"/>
      <c r="V26" s="48"/>
      <c r="W26" s="48"/>
      <c r="X26" s="48"/>
      <c r="Y26" s="65"/>
      <c r="Z26" s="53"/>
      <c r="AA26" s="54" t="s">
        <v>218</v>
      </c>
      <c r="AB26" s="54" t="s">
        <v>219</v>
      </c>
      <c r="AC26" s="54" t="s">
        <v>220</v>
      </c>
      <c r="AD26" s="48"/>
      <c r="AE26" s="62">
        <v>45698</v>
      </c>
      <c r="AF26" s="62">
        <v>45698</v>
      </c>
      <c r="AG26" s="62">
        <v>45726</v>
      </c>
      <c r="AH26" s="63">
        <v>5651000</v>
      </c>
      <c r="AI26" s="53">
        <f t="shared" si="2"/>
        <v>0.90285988177025089</v>
      </c>
      <c r="AJ26" s="48"/>
      <c r="AK26" s="55"/>
      <c r="AL26" s="48"/>
      <c r="AM26" s="51"/>
      <c r="AN26" s="51"/>
      <c r="AO26" s="56"/>
      <c r="AP26" s="51"/>
      <c r="AQ26" s="51"/>
      <c r="AR26" s="48" t="s">
        <v>129</v>
      </c>
      <c r="AS26" s="62">
        <v>45712</v>
      </c>
      <c r="AT26" s="62">
        <v>45712</v>
      </c>
      <c r="AU26" s="58"/>
      <c r="AV26" s="59"/>
      <c r="AW26" s="58">
        <v>45721</v>
      </c>
      <c r="AX26" s="63">
        <v>5651000</v>
      </c>
      <c r="AY26" s="58"/>
      <c r="AZ26" s="60"/>
      <c r="BA26" s="58"/>
      <c r="BB26" s="60"/>
      <c r="BC26" s="58"/>
      <c r="BD26" s="51"/>
      <c r="BE26" s="58"/>
      <c r="BF26" s="51"/>
      <c r="BG26" s="58"/>
      <c r="BH26" s="51"/>
      <c r="BI26" s="58"/>
      <c r="BJ26" s="51"/>
      <c r="BK26" s="58"/>
      <c r="BL26" s="51"/>
      <c r="BM26" s="58"/>
      <c r="BN26" s="51"/>
      <c r="BO26" s="58"/>
      <c r="BP26" s="51"/>
      <c r="BQ26" s="58"/>
      <c r="BR26" s="51"/>
      <c r="BS26" s="58"/>
      <c r="BT26" s="51"/>
    </row>
    <row r="27" spans="1:72" ht="52.5" customHeight="1" x14ac:dyDescent="0.3">
      <c r="A27" s="48">
        <v>17</v>
      </c>
      <c r="B27" s="48" t="s">
        <v>80</v>
      </c>
      <c r="C27" s="48" t="s">
        <v>214</v>
      </c>
      <c r="D27" s="62">
        <v>45695</v>
      </c>
      <c r="E27" s="48" t="s">
        <v>71</v>
      </c>
      <c r="F27" s="73" t="s">
        <v>69</v>
      </c>
      <c r="G27" s="49" t="s">
        <v>137</v>
      </c>
      <c r="H27" s="50" t="s">
        <v>216</v>
      </c>
      <c r="I27" s="50" t="s">
        <v>216</v>
      </c>
      <c r="J27" s="50" t="s">
        <v>221</v>
      </c>
      <c r="K27" s="63">
        <v>9800000</v>
      </c>
      <c r="L27" s="52"/>
      <c r="M27" s="48"/>
      <c r="N27" s="48"/>
      <c r="O27" s="48"/>
      <c r="P27" s="48"/>
      <c r="Q27" s="48"/>
      <c r="R27" s="48"/>
      <c r="S27" s="83"/>
      <c r="T27" s="63"/>
      <c r="U27" s="52"/>
      <c r="V27" s="48"/>
      <c r="W27" s="48"/>
      <c r="X27" s="48"/>
      <c r="Y27" s="65"/>
      <c r="Z27" s="53"/>
      <c r="AA27" s="54" t="s">
        <v>222</v>
      </c>
      <c r="AB27" s="54" t="s">
        <v>223</v>
      </c>
      <c r="AC27" s="54" t="s">
        <v>224</v>
      </c>
      <c r="AD27" s="48"/>
      <c r="AE27" s="62">
        <v>45700</v>
      </c>
      <c r="AF27" s="62">
        <v>45700</v>
      </c>
      <c r="AG27" s="62">
        <v>45702</v>
      </c>
      <c r="AH27" s="63">
        <v>9212000</v>
      </c>
      <c r="AI27" s="53">
        <f t="shared" si="2"/>
        <v>0.94</v>
      </c>
      <c r="AJ27" s="48"/>
      <c r="AK27" s="55"/>
      <c r="AL27" s="48"/>
      <c r="AM27" s="51"/>
      <c r="AN27" s="51"/>
      <c r="AO27" s="56"/>
      <c r="AP27" s="51"/>
      <c r="AQ27" s="51"/>
      <c r="AR27" s="48" t="s">
        <v>214</v>
      </c>
      <c r="AS27" s="58">
        <v>45700</v>
      </c>
      <c r="AT27" s="58">
        <v>45700</v>
      </c>
      <c r="AU27" s="58"/>
      <c r="AV27" s="59"/>
      <c r="AW27" s="58">
        <v>45712</v>
      </c>
      <c r="AX27" s="59">
        <v>9212000</v>
      </c>
      <c r="AY27" s="58"/>
      <c r="AZ27" s="60"/>
      <c r="BA27" s="58"/>
      <c r="BB27" s="60"/>
      <c r="BC27" s="58"/>
      <c r="BD27" s="51"/>
      <c r="BE27" s="58"/>
      <c r="BF27" s="51"/>
      <c r="BG27" s="58"/>
      <c r="BH27" s="51"/>
      <c r="BI27" s="58"/>
      <c r="BJ27" s="51"/>
      <c r="BK27" s="58"/>
      <c r="BL27" s="51"/>
      <c r="BM27" s="58"/>
      <c r="BN27" s="51"/>
      <c r="BO27" s="58"/>
      <c r="BP27" s="51"/>
      <c r="BQ27" s="58"/>
      <c r="BR27" s="51"/>
      <c r="BS27" s="58"/>
      <c r="BT27" s="51"/>
    </row>
    <row r="28" spans="1:72" ht="75" customHeight="1" x14ac:dyDescent="0.3">
      <c r="A28" s="48">
        <v>18</v>
      </c>
      <c r="B28" s="48" t="s">
        <v>80</v>
      </c>
      <c r="C28" s="48" t="s">
        <v>214</v>
      </c>
      <c r="D28" s="62">
        <v>45705</v>
      </c>
      <c r="E28" s="48" t="s">
        <v>71</v>
      </c>
      <c r="F28" s="74" t="s">
        <v>69</v>
      </c>
      <c r="G28" s="49" t="s">
        <v>137</v>
      </c>
      <c r="H28" s="50" t="s">
        <v>226</v>
      </c>
      <c r="I28" s="50" t="s">
        <v>226</v>
      </c>
      <c r="J28" s="72" t="s">
        <v>227</v>
      </c>
      <c r="K28" s="63">
        <v>7777000</v>
      </c>
      <c r="L28" s="52"/>
      <c r="M28" s="48"/>
      <c r="N28" s="48"/>
      <c r="O28" s="48"/>
      <c r="P28" s="48"/>
      <c r="Q28" s="48"/>
      <c r="R28" s="48"/>
      <c r="S28" s="83"/>
      <c r="T28" s="63"/>
      <c r="U28" s="52"/>
      <c r="V28" s="48"/>
      <c r="W28" s="48"/>
      <c r="X28" s="48"/>
      <c r="Y28" s="65"/>
      <c r="Z28" s="53"/>
      <c r="AA28" s="54" t="s">
        <v>228</v>
      </c>
      <c r="AB28" s="54" t="s">
        <v>229</v>
      </c>
      <c r="AC28" s="54" t="s">
        <v>230</v>
      </c>
      <c r="AD28" s="48"/>
      <c r="AE28" s="62">
        <v>45708</v>
      </c>
      <c r="AF28" s="62">
        <v>45708</v>
      </c>
      <c r="AG28" s="62">
        <v>45723</v>
      </c>
      <c r="AH28" s="63">
        <v>7450000</v>
      </c>
      <c r="AI28" s="53">
        <f t="shared" si="2"/>
        <v>0.95795293815095794</v>
      </c>
      <c r="AJ28" s="48"/>
      <c r="AK28" s="55"/>
      <c r="AL28" s="48"/>
      <c r="AM28" s="51"/>
      <c r="AN28" s="51"/>
      <c r="AO28" s="56"/>
      <c r="AP28" s="51"/>
      <c r="AQ28" s="51"/>
      <c r="AR28" s="48" t="s">
        <v>214</v>
      </c>
      <c r="AS28" s="62">
        <v>45723</v>
      </c>
      <c r="AT28" s="62">
        <v>45723</v>
      </c>
      <c r="AU28" s="58"/>
      <c r="AV28" s="59"/>
      <c r="AW28" s="58">
        <v>45730</v>
      </c>
      <c r="AX28" s="59">
        <v>7450000</v>
      </c>
      <c r="AY28" s="58"/>
      <c r="AZ28" s="60"/>
      <c r="BA28" s="58"/>
      <c r="BB28" s="60"/>
      <c r="BC28" s="58"/>
      <c r="BD28" s="51"/>
      <c r="BE28" s="58"/>
      <c r="BF28" s="51"/>
      <c r="BG28" s="58"/>
      <c r="BH28" s="51"/>
      <c r="BI28" s="58"/>
      <c r="BJ28" s="51"/>
      <c r="BK28" s="58"/>
      <c r="BL28" s="51"/>
      <c r="BM28" s="58"/>
      <c r="BN28" s="51"/>
      <c r="BO28" s="58"/>
      <c r="BP28" s="51"/>
      <c r="BQ28" s="58"/>
      <c r="BR28" s="51"/>
      <c r="BS28" s="58"/>
      <c r="BT28" s="51"/>
    </row>
    <row r="29" spans="1:72" ht="52.5" customHeight="1" x14ac:dyDescent="0.3">
      <c r="A29" s="48">
        <v>19</v>
      </c>
      <c r="B29" s="48" t="s">
        <v>127</v>
      </c>
      <c r="C29" s="48" t="s">
        <v>129</v>
      </c>
      <c r="D29" s="62">
        <v>45709</v>
      </c>
      <c r="E29" s="48" t="s">
        <v>71</v>
      </c>
      <c r="F29" s="75" t="s">
        <v>69</v>
      </c>
      <c r="G29" s="49" t="s">
        <v>137</v>
      </c>
      <c r="H29" s="50" t="s">
        <v>231</v>
      </c>
      <c r="I29" s="50" t="s">
        <v>231</v>
      </c>
      <c r="J29" s="50" t="s">
        <v>233</v>
      </c>
      <c r="K29" s="63">
        <v>15821300</v>
      </c>
      <c r="L29" s="52"/>
      <c r="M29" s="48"/>
      <c r="N29" s="48"/>
      <c r="O29" s="48"/>
      <c r="P29" s="48"/>
      <c r="Q29" s="48"/>
      <c r="R29" s="48"/>
      <c r="S29" s="83"/>
      <c r="T29" s="63"/>
      <c r="U29" s="52"/>
      <c r="V29" s="48"/>
      <c r="W29" s="48"/>
      <c r="X29" s="48"/>
      <c r="Y29" s="65"/>
      <c r="Z29" s="53"/>
      <c r="AA29" s="54" t="s">
        <v>234</v>
      </c>
      <c r="AB29" s="54" t="s">
        <v>235</v>
      </c>
      <c r="AC29" s="54" t="s">
        <v>236</v>
      </c>
      <c r="AD29" s="48"/>
      <c r="AE29" s="62">
        <v>45713</v>
      </c>
      <c r="AF29" s="62">
        <v>45713</v>
      </c>
      <c r="AG29" s="62">
        <v>45741</v>
      </c>
      <c r="AH29" s="63">
        <v>14080000</v>
      </c>
      <c r="AI29" s="53">
        <f t="shared" si="2"/>
        <v>0.88993951192379894</v>
      </c>
      <c r="AJ29" s="48"/>
      <c r="AK29" s="55"/>
      <c r="AL29" s="48"/>
      <c r="AM29" s="51"/>
      <c r="AN29" s="51"/>
      <c r="AO29" s="56"/>
      <c r="AP29" s="51"/>
      <c r="AQ29" s="51"/>
      <c r="AR29" s="48" t="s">
        <v>129</v>
      </c>
      <c r="AS29" s="62">
        <v>45741</v>
      </c>
      <c r="AT29" s="62">
        <v>45741</v>
      </c>
      <c r="AU29" s="58"/>
      <c r="AV29" s="59"/>
      <c r="AW29" s="62">
        <v>45743</v>
      </c>
      <c r="AX29" s="63">
        <v>14080000</v>
      </c>
      <c r="AY29" s="58"/>
      <c r="AZ29" s="60"/>
      <c r="BA29" s="58"/>
      <c r="BB29" s="60"/>
      <c r="BC29" s="58"/>
      <c r="BD29" s="51"/>
      <c r="BE29" s="58"/>
      <c r="BF29" s="51"/>
      <c r="BG29" s="58"/>
      <c r="BH29" s="51"/>
      <c r="BI29" s="58"/>
      <c r="BJ29" s="51"/>
      <c r="BK29" s="58"/>
      <c r="BL29" s="51"/>
      <c r="BM29" s="58"/>
      <c r="BN29" s="51"/>
      <c r="BO29" s="58"/>
      <c r="BP29" s="51"/>
      <c r="BQ29" s="58"/>
      <c r="BR29" s="51"/>
      <c r="BS29" s="58"/>
      <c r="BT29" s="51"/>
    </row>
    <row r="30" spans="1:72" ht="52.5" customHeight="1" x14ac:dyDescent="0.3">
      <c r="A30" s="48">
        <v>20</v>
      </c>
      <c r="B30" s="48" t="s">
        <v>237</v>
      </c>
      <c r="C30" s="48" t="s">
        <v>85</v>
      </c>
      <c r="D30" s="62">
        <v>45715</v>
      </c>
      <c r="E30" s="48" t="s">
        <v>71</v>
      </c>
      <c r="F30" s="75" t="s">
        <v>69</v>
      </c>
      <c r="G30" s="49" t="s">
        <v>137</v>
      </c>
      <c r="H30" s="50" t="s">
        <v>232</v>
      </c>
      <c r="I30" s="50" t="s">
        <v>232</v>
      </c>
      <c r="J30" s="72" t="s">
        <v>238</v>
      </c>
      <c r="K30" s="63">
        <v>9810000</v>
      </c>
      <c r="L30" s="52"/>
      <c r="M30" s="48"/>
      <c r="N30" s="48"/>
      <c r="O30" s="48"/>
      <c r="P30" s="48"/>
      <c r="Q30" s="48"/>
      <c r="R30" s="48"/>
      <c r="S30" s="83"/>
      <c r="T30" s="63"/>
      <c r="U30" s="52"/>
      <c r="V30" s="48"/>
      <c r="W30" s="48"/>
      <c r="X30" s="48"/>
      <c r="Y30" s="65"/>
      <c r="Z30" s="53"/>
      <c r="AA30" s="54" t="s">
        <v>239</v>
      </c>
      <c r="AB30" s="54" t="s">
        <v>240</v>
      </c>
      <c r="AC30" s="54" t="s">
        <v>241</v>
      </c>
      <c r="AD30" s="48"/>
      <c r="AE30" s="62">
        <v>45721</v>
      </c>
      <c r="AF30" s="62">
        <v>45721</v>
      </c>
      <c r="AG30" s="62">
        <v>46003</v>
      </c>
      <c r="AH30" s="63">
        <v>9221400</v>
      </c>
      <c r="AI30" s="53">
        <f t="shared" si="2"/>
        <v>0.94</v>
      </c>
      <c r="AJ30" s="48"/>
      <c r="AK30" s="55"/>
      <c r="AL30" s="48"/>
      <c r="AM30" s="51"/>
      <c r="AN30" s="51"/>
      <c r="AO30" s="56"/>
      <c r="AP30" s="51"/>
      <c r="AQ30" s="51"/>
      <c r="AR30" s="48" t="s">
        <v>85</v>
      </c>
      <c r="AS30" s="57"/>
      <c r="AT30" s="57"/>
      <c r="AU30" s="58"/>
      <c r="AV30" s="59"/>
      <c r="AW30" s="58"/>
      <c r="AX30" s="59"/>
      <c r="AY30" s="58"/>
      <c r="AZ30" s="60"/>
      <c r="BA30" s="58"/>
      <c r="BB30" s="60"/>
      <c r="BC30" s="58"/>
      <c r="BD30" s="51"/>
      <c r="BE30" s="58"/>
      <c r="BF30" s="51"/>
      <c r="BG30" s="58"/>
      <c r="BH30" s="51"/>
      <c r="BI30" s="58"/>
      <c r="BJ30" s="51"/>
      <c r="BK30" s="58"/>
      <c r="BL30" s="51"/>
      <c r="BM30" s="58"/>
      <c r="BN30" s="51"/>
      <c r="BO30" s="58"/>
      <c r="BP30" s="51"/>
      <c r="BQ30" s="58"/>
      <c r="BR30" s="51"/>
      <c r="BS30" s="58"/>
      <c r="BT30" s="51"/>
    </row>
    <row r="31" spans="1:72" ht="66" x14ac:dyDescent="0.3">
      <c r="A31" s="48">
        <v>21</v>
      </c>
      <c r="B31" s="48" t="s">
        <v>237</v>
      </c>
      <c r="C31" s="48" t="s">
        <v>245</v>
      </c>
      <c r="D31" s="62">
        <v>45713</v>
      </c>
      <c r="E31" s="48" t="s">
        <v>82</v>
      </c>
      <c r="F31" s="77" t="s">
        <v>69</v>
      </c>
      <c r="G31" s="49" t="s">
        <v>242</v>
      </c>
      <c r="H31" s="50" t="s">
        <v>244</v>
      </c>
      <c r="I31" s="50" t="s">
        <v>244</v>
      </c>
      <c r="J31" s="50" t="s">
        <v>246</v>
      </c>
      <c r="K31" s="63">
        <v>54000000</v>
      </c>
      <c r="L31" s="79">
        <v>45715</v>
      </c>
      <c r="M31" s="67" t="s">
        <v>247</v>
      </c>
      <c r="N31" s="80">
        <v>0.9</v>
      </c>
      <c r="O31" s="69" t="s">
        <v>72</v>
      </c>
      <c r="P31" s="81" t="s">
        <v>248</v>
      </c>
      <c r="Q31" s="69" t="s">
        <v>73</v>
      </c>
      <c r="R31" s="69" t="s">
        <v>249</v>
      </c>
      <c r="S31" s="82">
        <v>54000000</v>
      </c>
      <c r="T31" s="63">
        <v>54271275</v>
      </c>
      <c r="U31" s="52">
        <v>45357</v>
      </c>
      <c r="V31" s="85" t="s">
        <v>250</v>
      </c>
      <c r="W31" s="48" t="s">
        <v>251</v>
      </c>
      <c r="X31" s="48" t="s">
        <v>252</v>
      </c>
      <c r="Y31" s="65">
        <v>48903800</v>
      </c>
      <c r="Z31" s="52">
        <v>45356</v>
      </c>
      <c r="AA31" s="54" t="s">
        <v>251</v>
      </c>
      <c r="AB31" s="54" t="s">
        <v>253</v>
      </c>
      <c r="AC31" s="54" t="s">
        <v>252</v>
      </c>
      <c r="AD31" s="48">
        <v>1</v>
      </c>
      <c r="AE31" s="62">
        <v>45729</v>
      </c>
      <c r="AF31" s="48"/>
      <c r="AG31" s="62">
        <v>46022</v>
      </c>
      <c r="AH31" s="63">
        <v>48903800</v>
      </c>
      <c r="AI31" s="53">
        <f>SUM(AH31/T31)</f>
        <v>0.90109915420266062</v>
      </c>
      <c r="AJ31" s="48"/>
      <c r="AK31" s="55"/>
      <c r="AL31" s="48"/>
      <c r="AM31" s="51"/>
      <c r="AN31" s="51"/>
      <c r="AO31" s="56"/>
      <c r="AP31" s="51"/>
      <c r="AQ31" s="51"/>
      <c r="AR31" s="48" t="s">
        <v>245</v>
      </c>
      <c r="AS31" s="57"/>
      <c r="AT31" s="57"/>
      <c r="AU31" s="58"/>
      <c r="AV31" s="59"/>
      <c r="AW31" s="58"/>
      <c r="AX31" s="59"/>
      <c r="AY31" s="58"/>
      <c r="AZ31" s="60"/>
      <c r="BA31" s="58"/>
      <c r="BB31" s="60"/>
      <c r="BC31" s="58"/>
      <c r="BD31" s="51"/>
      <c r="BE31" s="58"/>
      <c r="BF31" s="51"/>
      <c r="BG31" s="58"/>
      <c r="BH31" s="51"/>
      <c r="BI31" s="58"/>
      <c r="BJ31" s="51"/>
      <c r="BK31" s="58"/>
      <c r="BL31" s="51"/>
      <c r="BM31" s="58"/>
      <c r="BN31" s="51"/>
      <c r="BO31" s="58"/>
      <c r="BP31" s="51"/>
      <c r="BQ31" s="58"/>
      <c r="BR31" s="51"/>
      <c r="BS31" s="58"/>
      <c r="BT31" s="51"/>
    </row>
    <row r="32" spans="1:72" ht="52.5" customHeight="1" x14ac:dyDescent="0.3">
      <c r="A32" s="48">
        <v>22</v>
      </c>
      <c r="B32" s="48" t="s">
        <v>128</v>
      </c>
      <c r="C32" s="48" t="s">
        <v>225</v>
      </c>
      <c r="D32" s="62">
        <v>45727</v>
      </c>
      <c r="E32" s="48" t="s">
        <v>71</v>
      </c>
      <c r="F32" s="77" t="s">
        <v>69</v>
      </c>
      <c r="G32" s="49" t="s">
        <v>137</v>
      </c>
      <c r="H32" s="50" t="s">
        <v>243</v>
      </c>
      <c r="I32" s="50" t="s">
        <v>243</v>
      </c>
      <c r="J32" s="50" t="s">
        <v>254</v>
      </c>
      <c r="K32" s="63">
        <v>2426490</v>
      </c>
      <c r="L32" s="52"/>
      <c r="M32" s="48"/>
      <c r="N32" s="48"/>
      <c r="O32" s="48"/>
      <c r="P32" s="48"/>
      <c r="Q32" s="48"/>
      <c r="R32" s="48"/>
      <c r="S32" s="83"/>
      <c r="T32" s="63"/>
      <c r="U32" s="52"/>
      <c r="V32" s="48"/>
      <c r="W32" s="48"/>
      <c r="X32" s="48"/>
      <c r="Y32" s="65"/>
      <c r="Z32" s="53"/>
      <c r="AA32" s="54" t="s">
        <v>140</v>
      </c>
      <c r="AB32" s="54" t="s">
        <v>141</v>
      </c>
      <c r="AC32" s="54" t="s">
        <v>142</v>
      </c>
      <c r="AD32" s="48"/>
      <c r="AE32" s="62">
        <v>45730</v>
      </c>
      <c r="AF32" s="62">
        <v>45730</v>
      </c>
      <c r="AG32" s="62">
        <v>46022</v>
      </c>
      <c r="AH32" s="63">
        <v>2246750</v>
      </c>
      <c r="AI32" s="53">
        <f>SUM(AH32/K32)</f>
        <v>0.92592592592592593</v>
      </c>
      <c r="AJ32" s="48"/>
      <c r="AK32" s="55"/>
      <c r="AL32" s="48"/>
      <c r="AM32" s="51"/>
      <c r="AN32" s="51"/>
      <c r="AO32" s="56"/>
      <c r="AP32" s="51"/>
      <c r="AQ32" s="51"/>
      <c r="AR32" s="48" t="s">
        <v>225</v>
      </c>
      <c r="AS32" s="57"/>
      <c r="AT32" s="57"/>
      <c r="AU32" s="58"/>
      <c r="AV32" s="59"/>
      <c r="AW32" s="58"/>
      <c r="AX32" s="59"/>
      <c r="AY32" s="58"/>
      <c r="AZ32" s="60"/>
      <c r="BA32" s="58"/>
      <c r="BB32" s="60"/>
      <c r="BC32" s="58"/>
      <c r="BD32" s="51"/>
      <c r="BE32" s="58"/>
      <c r="BF32" s="51"/>
      <c r="BG32" s="58"/>
      <c r="BH32" s="51"/>
      <c r="BI32" s="58"/>
      <c r="BJ32" s="51"/>
      <c r="BK32" s="58"/>
      <c r="BL32" s="51"/>
      <c r="BM32" s="58"/>
      <c r="BN32" s="51"/>
      <c r="BO32" s="58"/>
      <c r="BP32" s="51"/>
      <c r="BQ32" s="58"/>
      <c r="BR32" s="51"/>
      <c r="BS32" s="58"/>
      <c r="BT32" s="51"/>
    </row>
    <row r="33" spans="1:72" ht="52.5" customHeight="1" x14ac:dyDescent="0.3">
      <c r="A33" s="48">
        <v>23</v>
      </c>
      <c r="B33" s="48" t="s">
        <v>84</v>
      </c>
      <c r="C33" s="48" t="s">
        <v>256</v>
      </c>
      <c r="D33" s="62">
        <v>45742</v>
      </c>
      <c r="E33" s="48" t="s">
        <v>257</v>
      </c>
      <c r="F33" s="78" t="s">
        <v>69</v>
      </c>
      <c r="G33" s="49" t="s">
        <v>137</v>
      </c>
      <c r="H33" s="50" t="s">
        <v>255</v>
      </c>
      <c r="I33" s="50" t="s">
        <v>255</v>
      </c>
      <c r="J33" s="50" t="s">
        <v>258</v>
      </c>
      <c r="K33" s="63">
        <v>21560000</v>
      </c>
      <c r="L33" s="52"/>
      <c r="M33" s="48"/>
      <c r="N33" s="48"/>
      <c r="O33" s="48"/>
      <c r="P33" s="48"/>
      <c r="Q33" s="48"/>
      <c r="R33" s="48"/>
      <c r="S33" s="83"/>
      <c r="T33" s="63"/>
      <c r="U33" s="52"/>
      <c r="V33" s="48"/>
      <c r="W33" s="48"/>
      <c r="X33" s="48"/>
      <c r="Y33" s="65"/>
      <c r="Z33" s="53"/>
      <c r="AA33" s="54" t="s">
        <v>259</v>
      </c>
      <c r="AB33" s="54" t="s">
        <v>260</v>
      </c>
      <c r="AC33" s="54" t="s">
        <v>261</v>
      </c>
      <c r="AD33" s="48"/>
      <c r="AE33" s="62">
        <v>45747</v>
      </c>
      <c r="AF33" s="62">
        <v>45747</v>
      </c>
      <c r="AG33" s="62">
        <v>45771</v>
      </c>
      <c r="AH33" s="63">
        <v>19000000</v>
      </c>
      <c r="AI33" s="53">
        <f>SUM(AH33/K33)</f>
        <v>0.88126159554730987</v>
      </c>
      <c r="AJ33" s="48"/>
      <c r="AK33" s="55"/>
      <c r="AL33" s="48"/>
      <c r="AM33" s="51"/>
      <c r="AN33" s="51"/>
      <c r="AO33" s="56"/>
      <c r="AP33" s="51"/>
      <c r="AQ33" s="51"/>
      <c r="AR33" s="48" t="s">
        <v>256</v>
      </c>
      <c r="AS33" s="57"/>
      <c r="AT33" s="57"/>
      <c r="AU33" s="58"/>
      <c r="AV33" s="59"/>
      <c r="AW33" s="58"/>
      <c r="AX33" s="59"/>
      <c r="AY33" s="58"/>
      <c r="AZ33" s="60"/>
      <c r="BA33" s="58"/>
      <c r="BB33" s="60"/>
      <c r="BC33" s="58"/>
      <c r="BD33" s="51"/>
      <c r="BE33" s="58"/>
      <c r="BF33" s="51"/>
      <c r="BG33" s="58"/>
      <c r="BH33" s="51"/>
      <c r="BI33" s="58"/>
      <c r="BJ33" s="51"/>
      <c r="BK33" s="58"/>
      <c r="BL33" s="51"/>
      <c r="BM33" s="58"/>
      <c r="BN33" s="51"/>
      <c r="BO33" s="58"/>
      <c r="BP33" s="51"/>
      <c r="BQ33" s="58"/>
      <c r="BR33" s="51"/>
      <c r="BS33" s="58"/>
      <c r="BT33" s="51"/>
    </row>
    <row r="34" spans="1:72" ht="52.5" customHeight="1" x14ac:dyDescent="0.3">
      <c r="A34" s="48">
        <v>24</v>
      </c>
      <c r="B34" s="48"/>
      <c r="C34" s="48"/>
      <c r="D34" s="48"/>
      <c r="E34" s="48"/>
      <c r="F34" s="48"/>
      <c r="G34" s="49"/>
      <c r="H34" s="50"/>
      <c r="I34" s="51"/>
      <c r="J34" s="50"/>
      <c r="K34" s="63"/>
      <c r="L34" s="52"/>
      <c r="M34" s="48"/>
      <c r="N34" s="48"/>
      <c r="O34" s="48"/>
      <c r="P34" s="48"/>
      <c r="Q34" s="48"/>
      <c r="R34" s="48"/>
      <c r="S34" s="83"/>
      <c r="T34" s="63"/>
      <c r="U34" s="52"/>
      <c r="V34" s="48"/>
      <c r="W34" s="48"/>
      <c r="X34" s="48"/>
      <c r="Y34" s="65"/>
      <c r="Z34" s="53"/>
      <c r="AA34" s="54"/>
      <c r="AB34" s="54"/>
      <c r="AC34" s="54"/>
      <c r="AD34" s="48"/>
      <c r="AE34" s="48"/>
      <c r="AF34" s="48"/>
      <c r="AG34" s="48"/>
      <c r="AH34" s="63"/>
      <c r="AI34" s="51"/>
      <c r="AJ34" s="48"/>
      <c r="AK34" s="55"/>
      <c r="AL34" s="48"/>
      <c r="AM34" s="51"/>
      <c r="AN34" s="51"/>
      <c r="AO34" s="56"/>
      <c r="AP34" s="51"/>
      <c r="AQ34" s="51"/>
      <c r="AR34" s="48"/>
      <c r="AS34" s="57"/>
      <c r="AT34" s="57"/>
      <c r="AU34" s="58"/>
      <c r="AV34" s="59"/>
      <c r="AW34" s="58"/>
      <c r="AX34" s="59"/>
      <c r="AY34" s="58"/>
      <c r="AZ34" s="60"/>
      <c r="BA34" s="58"/>
      <c r="BB34" s="60"/>
      <c r="BC34" s="58"/>
      <c r="BD34" s="51"/>
      <c r="BE34" s="58"/>
      <c r="BF34" s="51"/>
      <c r="BG34" s="58"/>
      <c r="BH34" s="51"/>
      <c r="BI34" s="58"/>
      <c r="BJ34" s="51"/>
      <c r="BK34" s="58"/>
      <c r="BL34" s="51"/>
      <c r="BM34" s="58"/>
      <c r="BN34" s="51"/>
      <c r="BO34" s="58"/>
      <c r="BP34" s="51"/>
      <c r="BQ34" s="58"/>
      <c r="BR34" s="51"/>
      <c r="BS34" s="58"/>
      <c r="BT34" s="51"/>
    </row>
    <row r="35" spans="1:72" ht="52.5" customHeight="1" x14ac:dyDescent="0.3">
      <c r="A35" s="48">
        <v>25</v>
      </c>
      <c r="B35" s="48"/>
      <c r="C35" s="48"/>
      <c r="D35" s="48"/>
      <c r="E35" s="48"/>
      <c r="F35" s="48"/>
      <c r="G35" s="49"/>
      <c r="H35" s="50"/>
      <c r="I35" s="51"/>
      <c r="J35" s="50"/>
      <c r="K35" s="63"/>
      <c r="L35" s="52"/>
      <c r="M35" s="48"/>
      <c r="N35" s="48"/>
      <c r="O35" s="48"/>
      <c r="P35" s="48"/>
      <c r="Q35" s="48"/>
      <c r="R35" s="48"/>
      <c r="S35" s="83"/>
      <c r="T35" s="63"/>
      <c r="U35" s="52"/>
      <c r="V35" s="48"/>
      <c r="W35" s="48"/>
      <c r="X35" s="48"/>
      <c r="Y35" s="65"/>
      <c r="Z35" s="53"/>
      <c r="AA35" s="54"/>
      <c r="AB35" s="54"/>
      <c r="AC35" s="54"/>
      <c r="AD35" s="48"/>
      <c r="AE35" s="48"/>
      <c r="AF35" s="48"/>
      <c r="AG35" s="48"/>
      <c r="AH35" s="63"/>
      <c r="AI35" s="51"/>
      <c r="AJ35" s="48"/>
      <c r="AK35" s="55"/>
      <c r="AL35" s="48"/>
      <c r="AM35" s="51"/>
      <c r="AN35" s="51"/>
      <c r="AO35" s="56"/>
      <c r="AP35" s="51"/>
      <c r="AQ35" s="51"/>
      <c r="AR35" s="48"/>
      <c r="AS35" s="57"/>
      <c r="AT35" s="57"/>
      <c r="AU35" s="58"/>
      <c r="AV35" s="59"/>
      <c r="AW35" s="58"/>
      <c r="AX35" s="59"/>
      <c r="AY35" s="58"/>
      <c r="AZ35" s="60"/>
      <c r="BA35" s="58"/>
      <c r="BB35" s="60"/>
      <c r="BC35" s="58"/>
      <c r="BD35" s="51"/>
      <c r="BE35" s="58"/>
      <c r="BF35" s="51"/>
      <c r="BG35" s="58"/>
      <c r="BH35" s="51"/>
      <c r="BI35" s="58"/>
      <c r="BJ35" s="51"/>
      <c r="BK35" s="58"/>
      <c r="BL35" s="51"/>
      <c r="BM35" s="58"/>
      <c r="BN35" s="51"/>
      <c r="BO35" s="58"/>
      <c r="BP35" s="51"/>
      <c r="BQ35" s="58"/>
      <c r="BR35" s="51"/>
      <c r="BS35" s="58"/>
      <c r="BT35" s="51"/>
    </row>
    <row r="36" spans="1:72" ht="52.5" customHeight="1" x14ac:dyDescent="0.3">
      <c r="A36" s="48">
        <v>26</v>
      </c>
      <c r="B36" s="48"/>
      <c r="C36" s="48"/>
      <c r="D36" s="48"/>
      <c r="E36" s="48"/>
      <c r="F36" s="48"/>
      <c r="G36" s="49"/>
      <c r="H36" s="50"/>
      <c r="I36" s="51"/>
      <c r="J36" s="50"/>
      <c r="K36" s="63"/>
      <c r="L36" s="52"/>
      <c r="M36" s="48"/>
      <c r="N36" s="48"/>
      <c r="O36" s="48"/>
      <c r="P36" s="48"/>
      <c r="Q36" s="48"/>
      <c r="R36" s="48"/>
      <c r="S36" s="83"/>
      <c r="T36" s="63"/>
      <c r="U36" s="52"/>
      <c r="V36" s="48"/>
      <c r="W36" s="48"/>
      <c r="X36" s="48"/>
      <c r="Y36" s="65"/>
      <c r="Z36" s="53"/>
      <c r="AA36" s="54"/>
      <c r="AB36" s="54"/>
      <c r="AC36" s="54"/>
      <c r="AD36" s="48"/>
      <c r="AE36" s="48"/>
      <c r="AF36" s="48"/>
      <c r="AG36" s="48"/>
      <c r="AH36" s="63"/>
      <c r="AI36" s="51"/>
      <c r="AJ36" s="48"/>
      <c r="AK36" s="55"/>
      <c r="AL36" s="48"/>
      <c r="AM36" s="51"/>
      <c r="AN36" s="51"/>
      <c r="AO36" s="56"/>
      <c r="AP36" s="51"/>
      <c r="AQ36" s="51"/>
      <c r="AR36" s="48"/>
      <c r="AS36" s="57"/>
      <c r="AT36" s="57"/>
      <c r="AU36" s="58"/>
      <c r="AV36" s="59"/>
      <c r="AW36" s="58"/>
      <c r="AX36" s="59"/>
      <c r="AY36" s="58"/>
      <c r="AZ36" s="60"/>
      <c r="BA36" s="58"/>
      <c r="BB36" s="60"/>
      <c r="BC36" s="58"/>
      <c r="BD36" s="51"/>
      <c r="BE36" s="58"/>
      <c r="BF36" s="51"/>
      <c r="BG36" s="58"/>
      <c r="BH36" s="51"/>
      <c r="BI36" s="58"/>
      <c r="BJ36" s="51"/>
      <c r="BK36" s="58"/>
      <c r="BL36" s="51"/>
      <c r="BM36" s="58"/>
      <c r="BN36" s="51"/>
      <c r="BO36" s="58"/>
      <c r="BP36" s="51"/>
      <c r="BQ36" s="58"/>
      <c r="BR36" s="51"/>
      <c r="BS36" s="58"/>
      <c r="BT36" s="51"/>
    </row>
    <row r="37" spans="1:72" ht="52.5" customHeight="1" x14ac:dyDescent="0.3">
      <c r="A37" s="48">
        <v>27</v>
      </c>
      <c r="B37" s="48"/>
      <c r="C37" s="48"/>
      <c r="D37" s="48"/>
      <c r="E37" s="48"/>
      <c r="F37" s="48"/>
      <c r="G37" s="49"/>
      <c r="H37" s="50"/>
      <c r="I37" s="51"/>
      <c r="J37" s="50"/>
      <c r="K37" s="63"/>
      <c r="L37" s="52"/>
      <c r="M37" s="48"/>
      <c r="N37" s="48"/>
      <c r="O37" s="48"/>
      <c r="P37" s="48"/>
      <c r="Q37" s="48"/>
      <c r="R37" s="48"/>
      <c r="S37" s="83"/>
      <c r="T37" s="63"/>
      <c r="U37" s="52"/>
      <c r="V37" s="48"/>
      <c r="W37" s="48"/>
      <c r="X37" s="48"/>
      <c r="Y37" s="65"/>
      <c r="Z37" s="53"/>
      <c r="AA37" s="54"/>
      <c r="AB37" s="54"/>
      <c r="AC37" s="54"/>
      <c r="AD37" s="48"/>
      <c r="AE37" s="48"/>
      <c r="AF37" s="48"/>
      <c r="AG37" s="48"/>
      <c r="AH37" s="63"/>
      <c r="AI37" s="51"/>
      <c r="AJ37" s="48"/>
      <c r="AK37" s="55"/>
      <c r="AL37" s="48"/>
      <c r="AM37" s="51"/>
      <c r="AN37" s="51"/>
      <c r="AO37" s="56"/>
      <c r="AP37" s="51"/>
      <c r="AQ37" s="51"/>
      <c r="AR37" s="48"/>
      <c r="AS37" s="57"/>
      <c r="AT37" s="57"/>
      <c r="AU37" s="58"/>
      <c r="AV37" s="59"/>
      <c r="AW37" s="58"/>
      <c r="AX37" s="59"/>
      <c r="AY37" s="58"/>
      <c r="AZ37" s="60"/>
      <c r="BA37" s="58"/>
      <c r="BB37" s="60"/>
      <c r="BC37" s="58"/>
      <c r="BD37" s="51"/>
      <c r="BE37" s="58"/>
      <c r="BF37" s="51"/>
      <c r="BG37" s="58"/>
      <c r="BH37" s="51"/>
      <c r="BI37" s="58"/>
      <c r="BJ37" s="51"/>
      <c r="BK37" s="58"/>
      <c r="BL37" s="51"/>
      <c r="BM37" s="58"/>
      <c r="BN37" s="51"/>
      <c r="BO37" s="58"/>
      <c r="BP37" s="51"/>
      <c r="BQ37" s="58"/>
      <c r="BR37" s="51"/>
      <c r="BS37" s="58"/>
      <c r="BT37" s="51"/>
    </row>
    <row r="38" spans="1:72" ht="52.5" customHeight="1" x14ac:dyDescent="0.3">
      <c r="A38" s="48">
        <v>28</v>
      </c>
      <c r="B38" s="48"/>
      <c r="C38" s="48"/>
      <c r="D38" s="48"/>
      <c r="E38" s="48"/>
      <c r="F38" s="48"/>
      <c r="G38" s="49"/>
      <c r="H38" s="50"/>
      <c r="I38" s="51"/>
      <c r="J38" s="50"/>
      <c r="K38" s="63"/>
      <c r="L38" s="52"/>
      <c r="M38" s="48"/>
      <c r="N38" s="48"/>
      <c r="O38" s="48"/>
      <c r="P38" s="48"/>
      <c r="Q38" s="48"/>
      <c r="R38" s="48"/>
      <c r="S38" s="83"/>
      <c r="T38" s="63"/>
      <c r="U38" s="52"/>
      <c r="V38" s="48"/>
      <c r="W38" s="48"/>
      <c r="X38" s="48"/>
      <c r="Y38" s="65"/>
      <c r="Z38" s="53"/>
      <c r="AA38" s="54"/>
      <c r="AB38" s="54"/>
      <c r="AC38" s="54"/>
      <c r="AD38" s="48"/>
      <c r="AE38" s="48"/>
      <c r="AF38" s="48"/>
      <c r="AG38" s="48"/>
      <c r="AH38" s="63"/>
      <c r="AI38" s="51"/>
      <c r="AJ38" s="48"/>
      <c r="AK38" s="55"/>
      <c r="AL38" s="48"/>
      <c r="AM38" s="51"/>
      <c r="AN38" s="51"/>
      <c r="AO38" s="56"/>
      <c r="AP38" s="51"/>
      <c r="AQ38" s="51"/>
      <c r="AR38" s="48"/>
      <c r="AS38" s="57"/>
      <c r="AT38" s="57"/>
      <c r="AU38" s="58"/>
      <c r="AV38" s="59"/>
      <c r="AW38" s="58"/>
      <c r="AX38" s="59"/>
      <c r="AY38" s="58"/>
      <c r="AZ38" s="60"/>
      <c r="BA38" s="58"/>
      <c r="BB38" s="60"/>
      <c r="BC38" s="58"/>
      <c r="BD38" s="51"/>
      <c r="BE38" s="58"/>
      <c r="BF38" s="51"/>
      <c r="BG38" s="58"/>
      <c r="BH38" s="51"/>
      <c r="BI38" s="58"/>
      <c r="BJ38" s="51"/>
      <c r="BK38" s="58"/>
      <c r="BL38" s="51"/>
      <c r="BM38" s="58"/>
      <c r="BN38" s="51"/>
      <c r="BO38" s="58"/>
      <c r="BP38" s="51"/>
      <c r="BQ38" s="58"/>
      <c r="BR38" s="51"/>
      <c r="BS38" s="58"/>
      <c r="BT38" s="51"/>
    </row>
    <row r="39" spans="1:72" ht="52.5" customHeight="1" x14ac:dyDescent="0.3">
      <c r="A39" s="48">
        <v>29</v>
      </c>
      <c r="B39" s="48"/>
      <c r="C39" s="48"/>
      <c r="D39" s="48"/>
      <c r="E39" s="48"/>
      <c r="F39" s="48"/>
      <c r="G39" s="49"/>
      <c r="H39" s="50"/>
      <c r="I39" s="51"/>
      <c r="J39" s="50"/>
      <c r="K39" s="63"/>
      <c r="L39" s="52"/>
      <c r="M39" s="48"/>
      <c r="N39" s="48"/>
      <c r="O39" s="48"/>
      <c r="P39" s="48"/>
      <c r="Q39" s="48"/>
      <c r="R39" s="48"/>
      <c r="S39" s="83"/>
      <c r="T39" s="63"/>
      <c r="U39" s="52"/>
      <c r="V39" s="48"/>
      <c r="W39" s="48"/>
      <c r="X39" s="48"/>
      <c r="Y39" s="65"/>
      <c r="Z39" s="53"/>
      <c r="AA39" s="54"/>
      <c r="AB39" s="54"/>
      <c r="AC39" s="54"/>
      <c r="AD39" s="48"/>
      <c r="AE39" s="48"/>
      <c r="AF39" s="48"/>
      <c r="AG39" s="48"/>
      <c r="AH39" s="63"/>
      <c r="AI39" s="51"/>
      <c r="AJ39" s="48"/>
      <c r="AK39" s="55"/>
      <c r="AL39" s="48"/>
      <c r="AM39" s="51"/>
      <c r="AN39" s="51"/>
      <c r="AO39" s="56"/>
      <c r="AP39" s="51"/>
      <c r="AQ39" s="51"/>
      <c r="AR39" s="48"/>
      <c r="AS39" s="57"/>
      <c r="AT39" s="57"/>
      <c r="AU39" s="58"/>
      <c r="AV39" s="59"/>
      <c r="AW39" s="58"/>
      <c r="AX39" s="59"/>
      <c r="AY39" s="58"/>
      <c r="AZ39" s="60"/>
      <c r="BA39" s="58"/>
      <c r="BB39" s="60"/>
      <c r="BC39" s="58"/>
      <c r="BD39" s="51"/>
      <c r="BE39" s="58"/>
      <c r="BF39" s="51"/>
      <c r="BG39" s="58"/>
      <c r="BH39" s="51"/>
      <c r="BI39" s="58"/>
      <c r="BJ39" s="51"/>
      <c r="BK39" s="58"/>
      <c r="BL39" s="51"/>
      <c r="BM39" s="58"/>
      <c r="BN39" s="51"/>
      <c r="BO39" s="58"/>
      <c r="BP39" s="51"/>
      <c r="BQ39" s="58"/>
      <c r="BR39" s="51"/>
      <c r="BS39" s="58"/>
      <c r="BT39" s="51"/>
    </row>
    <row r="40" spans="1:72" x14ac:dyDescent="0.3">
      <c r="K40" s="64"/>
      <c r="S40" s="84"/>
      <c r="T40" s="64"/>
      <c r="Y40" s="66"/>
      <c r="AH40" s="64"/>
    </row>
    <row r="41" spans="1:72" x14ac:dyDescent="0.3">
      <c r="K41" s="64"/>
      <c r="S41" s="84"/>
      <c r="T41" s="64"/>
      <c r="Y41" s="66"/>
      <c r="AH41" s="64"/>
    </row>
    <row r="42" spans="1:72" x14ac:dyDescent="0.3">
      <c r="K42" s="64"/>
      <c r="S42" s="84"/>
      <c r="T42" s="64"/>
      <c r="Y42" s="66"/>
      <c r="AH42" s="64"/>
    </row>
    <row r="43" spans="1:72" x14ac:dyDescent="0.3">
      <c r="K43" s="64"/>
      <c r="S43" s="84"/>
      <c r="T43" s="64"/>
      <c r="Y43" s="66"/>
      <c r="AH43" s="64"/>
    </row>
    <row r="44" spans="1:72" x14ac:dyDescent="0.3">
      <c r="K44" s="64"/>
      <c r="S44" s="84"/>
      <c r="T44" s="64"/>
      <c r="Y44" s="66"/>
      <c r="AH44" s="64"/>
    </row>
    <row r="45" spans="1:72" x14ac:dyDescent="0.3">
      <c r="K45" s="64"/>
      <c r="S45" s="84"/>
      <c r="T45" s="64"/>
      <c r="Y45" s="66"/>
      <c r="AH45" s="64"/>
    </row>
    <row r="46" spans="1:72" x14ac:dyDescent="0.3">
      <c r="K46" s="64"/>
      <c r="S46" s="84"/>
      <c r="T46" s="64"/>
      <c r="Y46" s="66"/>
      <c r="AH46" s="64"/>
    </row>
    <row r="47" spans="1:72" x14ac:dyDescent="0.3">
      <c r="K47" s="64"/>
      <c r="S47" s="84"/>
      <c r="T47" s="64"/>
      <c r="Y47" s="66"/>
      <c r="AH47" s="64"/>
    </row>
    <row r="48" spans="1:72" x14ac:dyDescent="0.3">
      <c r="K48" s="64"/>
      <c r="S48" s="84"/>
      <c r="T48" s="64"/>
      <c r="Y48" s="66"/>
      <c r="AH48" s="64"/>
    </row>
    <row r="49" spans="11:34" x14ac:dyDescent="0.3">
      <c r="K49" s="64"/>
      <c r="S49" s="84"/>
      <c r="T49" s="64"/>
      <c r="Y49" s="66"/>
      <c r="AH49" s="64"/>
    </row>
    <row r="50" spans="11:34" x14ac:dyDescent="0.3">
      <c r="K50" s="64"/>
      <c r="S50" s="84"/>
      <c r="T50" s="64"/>
      <c r="Y50" s="66"/>
      <c r="AH50" s="64"/>
    </row>
    <row r="51" spans="11:34" x14ac:dyDescent="0.3">
      <c r="K51" s="64"/>
      <c r="S51" s="84"/>
      <c r="T51" s="64"/>
      <c r="Y51" s="66"/>
      <c r="AH51" s="64"/>
    </row>
    <row r="52" spans="11:34" x14ac:dyDescent="0.3">
      <c r="K52" s="64"/>
      <c r="S52" s="84"/>
      <c r="T52" s="64"/>
      <c r="Y52" s="66"/>
      <c r="AH52" s="64"/>
    </row>
    <row r="53" spans="11:34" x14ac:dyDescent="0.3">
      <c r="K53" s="64"/>
      <c r="S53" s="84"/>
      <c r="T53" s="64"/>
      <c r="Y53" s="66"/>
      <c r="AH53" s="64"/>
    </row>
    <row r="54" spans="11:34" x14ac:dyDescent="0.3">
      <c r="K54" s="64"/>
      <c r="S54" s="84"/>
      <c r="T54" s="64"/>
      <c r="Y54" s="66"/>
      <c r="AH54" s="64"/>
    </row>
    <row r="55" spans="11:34" x14ac:dyDescent="0.3">
      <c r="K55" s="64"/>
      <c r="S55" s="84"/>
      <c r="T55" s="64"/>
      <c r="Y55" s="66"/>
      <c r="AH55" s="64"/>
    </row>
    <row r="56" spans="11:34" x14ac:dyDescent="0.3">
      <c r="K56" s="64"/>
      <c r="S56" s="84"/>
      <c r="T56" s="64"/>
      <c r="Y56" s="66"/>
      <c r="AH56" s="64"/>
    </row>
    <row r="57" spans="11:34" x14ac:dyDescent="0.3">
      <c r="K57" s="64"/>
      <c r="S57" s="84"/>
      <c r="T57" s="64"/>
      <c r="Y57" s="66"/>
      <c r="AH57" s="64"/>
    </row>
    <row r="58" spans="11:34" x14ac:dyDescent="0.3">
      <c r="K58" s="64"/>
      <c r="S58" s="84"/>
      <c r="T58" s="64"/>
      <c r="Y58" s="66"/>
      <c r="AH58" s="64"/>
    </row>
    <row r="59" spans="11:34" x14ac:dyDescent="0.3">
      <c r="K59" s="64"/>
      <c r="S59" s="84"/>
      <c r="T59" s="64"/>
      <c r="Y59" s="66"/>
      <c r="AH59" s="64"/>
    </row>
    <row r="60" spans="11:34" x14ac:dyDescent="0.3">
      <c r="K60" s="64"/>
      <c r="S60" s="84"/>
      <c r="T60" s="64"/>
      <c r="Y60" s="66"/>
      <c r="AH60" s="64"/>
    </row>
    <row r="61" spans="11:34" x14ac:dyDescent="0.3">
      <c r="K61" s="64"/>
      <c r="S61" s="84"/>
      <c r="T61" s="64"/>
      <c r="Y61" s="66"/>
      <c r="AH61" s="64"/>
    </row>
    <row r="62" spans="11:34" x14ac:dyDescent="0.3">
      <c r="K62" s="64"/>
      <c r="S62" s="84"/>
      <c r="T62" s="64"/>
      <c r="Y62" s="66"/>
      <c r="AH62" s="64"/>
    </row>
    <row r="63" spans="11:34" x14ac:dyDescent="0.3">
      <c r="K63" s="64"/>
      <c r="S63" s="84"/>
      <c r="T63" s="64"/>
      <c r="Y63" s="66"/>
      <c r="AH63" s="64"/>
    </row>
    <row r="64" spans="11:34" x14ac:dyDescent="0.3">
      <c r="K64" s="64"/>
      <c r="S64" s="84"/>
      <c r="T64" s="64"/>
      <c r="Y64" s="66"/>
      <c r="AH64" s="64"/>
    </row>
    <row r="65" spans="11:34" x14ac:dyDescent="0.3">
      <c r="K65" s="64"/>
      <c r="S65" s="84"/>
      <c r="T65" s="64"/>
      <c r="Y65" s="66"/>
      <c r="AH65" s="64"/>
    </row>
    <row r="66" spans="11:34" x14ac:dyDescent="0.3">
      <c r="K66" s="64"/>
      <c r="S66" s="84"/>
      <c r="T66" s="64"/>
      <c r="Y66" s="66"/>
      <c r="AH66" s="64"/>
    </row>
    <row r="67" spans="11:34" x14ac:dyDescent="0.3">
      <c r="K67" s="64"/>
      <c r="S67" s="84"/>
      <c r="T67" s="64"/>
      <c r="Y67" s="66"/>
      <c r="AH67" s="64"/>
    </row>
    <row r="68" spans="11:34" x14ac:dyDescent="0.3">
      <c r="K68" s="64"/>
      <c r="S68" s="84"/>
      <c r="T68" s="64"/>
      <c r="Y68" s="66"/>
      <c r="AH68" s="64"/>
    </row>
    <row r="69" spans="11:34" x14ac:dyDescent="0.3">
      <c r="K69" s="64"/>
      <c r="S69" s="84"/>
      <c r="T69" s="64"/>
      <c r="Y69" s="66"/>
      <c r="AH69" s="64"/>
    </row>
    <row r="70" spans="11:34" x14ac:dyDescent="0.3">
      <c r="K70" s="64"/>
      <c r="S70" s="84"/>
      <c r="T70" s="64"/>
      <c r="Y70" s="66"/>
      <c r="AH70" s="64"/>
    </row>
    <row r="71" spans="11:34" x14ac:dyDescent="0.3">
      <c r="K71" s="64"/>
      <c r="S71" s="84"/>
      <c r="T71" s="64"/>
      <c r="Y71" s="66"/>
      <c r="AH71" s="64"/>
    </row>
    <row r="72" spans="11:34" x14ac:dyDescent="0.3">
      <c r="K72" s="64"/>
      <c r="S72" s="84"/>
      <c r="T72" s="64"/>
      <c r="Y72" s="66"/>
      <c r="AH72" s="64"/>
    </row>
    <row r="73" spans="11:34" x14ac:dyDescent="0.3">
      <c r="K73" s="64"/>
      <c r="S73" s="84"/>
      <c r="T73" s="64"/>
      <c r="Y73" s="66"/>
      <c r="AH73" s="64"/>
    </row>
    <row r="74" spans="11:34" x14ac:dyDescent="0.3">
      <c r="K74" s="64"/>
      <c r="S74" s="84"/>
      <c r="T74" s="64"/>
      <c r="Y74" s="66"/>
      <c r="AH74" s="64"/>
    </row>
    <row r="75" spans="11:34" x14ac:dyDescent="0.3">
      <c r="K75" s="64"/>
      <c r="S75" s="84"/>
      <c r="T75" s="64"/>
      <c r="Y75" s="66"/>
      <c r="AH75" s="64"/>
    </row>
    <row r="76" spans="11:34" x14ac:dyDescent="0.3">
      <c r="K76" s="64"/>
      <c r="S76" s="84"/>
      <c r="T76" s="64"/>
      <c r="Y76" s="66"/>
      <c r="AH76" s="64"/>
    </row>
    <row r="77" spans="11:34" x14ac:dyDescent="0.3">
      <c r="K77" s="64"/>
      <c r="S77" s="84"/>
      <c r="T77" s="64"/>
      <c r="Y77" s="66"/>
      <c r="AH77" s="64"/>
    </row>
    <row r="78" spans="11:34" x14ac:dyDescent="0.3">
      <c r="K78" s="64"/>
      <c r="S78" s="84"/>
      <c r="T78" s="64"/>
      <c r="Y78" s="66"/>
      <c r="AH78" s="64"/>
    </row>
    <row r="79" spans="11:34" x14ac:dyDescent="0.3">
      <c r="K79" s="64"/>
      <c r="S79" s="84"/>
      <c r="T79" s="64"/>
      <c r="Y79" s="66"/>
      <c r="AH79" s="64"/>
    </row>
    <row r="80" spans="11:34" x14ac:dyDescent="0.3">
      <c r="K80" s="64"/>
      <c r="S80" s="84"/>
      <c r="T80" s="64"/>
      <c r="Y80" s="66"/>
      <c r="AH80" s="64"/>
    </row>
    <row r="81" spans="11:34" x14ac:dyDescent="0.3">
      <c r="K81" s="64"/>
      <c r="S81" s="84"/>
      <c r="T81" s="64"/>
      <c r="Y81" s="66"/>
      <c r="AH81" s="64"/>
    </row>
    <row r="82" spans="11:34" x14ac:dyDescent="0.3">
      <c r="K82" s="64"/>
      <c r="S82" s="84"/>
      <c r="T82" s="64"/>
      <c r="Y82" s="66"/>
      <c r="AH82" s="64"/>
    </row>
    <row r="83" spans="11:34" x14ac:dyDescent="0.3">
      <c r="K83" s="64"/>
      <c r="S83" s="84"/>
      <c r="T83" s="64"/>
      <c r="Y83" s="66"/>
      <c r="AH83" s="64"/>
    </row>
    <row r="84" spans="11:34" x14ac:dyDescent="0.3">
      <c r="K84" s="64"/>
      <c r="S84" s="84"/>
      <c r="T84" s="64"/>
      <c r="Y84" s="66"/>
      <c r="AH84" s="64"/>
    </row>
    <row r="85" spans="11:34" x14ac:dyDescent="0.3">
      <c r="K85" s="64"/>
      <c r="S85" s="84"/>
      <c r="T85" s="64"/>
      <c r="Y85" s="66"/>
      <c r="AH85" s="64"/>
    </row>
    <row r="86" spans="11:34" x14ac:dyDescent="0.3">
      <c r="K86" s="64"/>
      <c r="S86" s="84"/>
      <c r="T86" s="64"/>
      <c r="Y86" s="66"/>
      <c r="AH86" s="64"/>
    </row>
    <row r="87" spans="11:34" x14ac:dyDescent="0.3">
      <c r="K87" s="64"/>
      <c r="S87" s="84"/>
      <c r="T87" s="64"/>
      <c r="Y87" s="66"/>
      <c r="AH87" s="64"/>
    </row>
    <row r="88" spans="11:34" x14ac:dyDescent="0.3">
      <c r="K88" s="64"/>
      <c r="S88" s="84"/>
      <c r="T88" s="64"/>
      <c r="Y88" s="66"/>
      <c r="AH88" s="64"/>
    </row>
    <row r="89" spans="11:34" x14ac:dyDescent="0.3">
      <c r="K89" s="64"/>
      <c r="S89" s="84"/>
      <c r="T89" s="64"/>
      <c r="Y89" s="66"/>
      <c r="AH89" s="64"/>
    </row>
    <row r="90" spans="11:34" x14ac:dyDescent="0.3">
      <c r="K90" s="64"/>
      <c r="S90" s="84"/>
      <c r="T90" s="64"/>
      <c r="Y90" s="66"/>
      <c r="AH90" s="64"/>
    </row>
    <row r="91" spans="11:34" x14ac:dyDescent="0.3">
      <c r="K91" s="64"/>
      <c r="S91" s="84"/>
      <c r="T91" s="64"/>
      <c r="Y91" s="66"/>
      <c r="AH91" s="64"/>
    </row>
    <row r="92" spans="11:34" x14ac:dyDescent="0.3">
      <c r="K92" s="64"/>
      <c r="S92" s="84"/>
      <c r="T92" s="64"/>
      <c r="Y92" s="66"/>
      <c r="AH92" s="64"/>
    </row>
    <row r="93" spans="11:34" x14ac:dyDescent="0.3">
      <c r="K93" s="64"/>
      <c r="S93" s="84"/>
      <c r="T93" s="64"/>
      <c r="Y93" s="66"/>
      <c r="AH93" s="64"/>
    </row>
    <row r="94" spans="11:34" x14ac:dyDescent="0.3">
      <c r="K94" s="64"/>
      <c r="S94" s="84"/>
      <c r="T94" s="64"/>
      <c r="Y94" s="66"/>
      <c r="AH94" s="64"/>
    </row>
    <row r="95" spans="11:34" x14ac:dyDescent="0.3">
      <c r="K95" s="64"/>
      <c r="S95" s="84"/>
      <c r="T95" s="64"/>
      <c r="Y95" s="66"/>
      <c r="AH95" s="64"/>
    </row>
    <row r="96" spans="11:34" x14ac:dyDescent="0.3">
      <c r="K96" s="64"/>
      <c r="S96" s="84"/>
      <c r="T96" s="64"/>
      <c r="Y96" s="66"/>
      <c r="AH96" s="64"/>
    </row>
    <row r="97" spans="11:34" x14ac:dyDescent="0.3">
      <c r="K97" s="64"/>
      <c r="S97" s="84"/>
      <c r="T97" s="64"/>
      <c r="Y97" s="66"/>
      <c r="AH97" s="64"/>
    </row>
    <row r="98" spans="11:34" x14ac:dyDescent="0.3">
      <c r="K98" s="64"/>
      <c r="S98" s="84"/>
      <c r="T98" s="64"/>
      <c r="Y98" s="66"/>
      <c r="AH98" s="64"/>
    </row>
    <row r="99" spans="11:34" x14ac:dyDescent="0.3">
      <c r="K99" s="64"/>
      <c r="S99" s="84"/>
      <c r="T99" s="64"/>
      <c r="Y99" s="66"/>
      <c r="AH99" s="64"/>
    </row>
    <row r="100" spans="11:34" x14ac:dyDescent="0.3">
      <c r="K100" s="64"/>
      <c r="S100" s="84"/>
      <c r="T100" s="64"/>
      <c r="Y100" s="66"/>
      <c r="AH100" s="64"/>
    </row>
    <row r="101" spans="11:34" x14ac:dyDescent="0.3">
      <c r="K101" s="64"/>
      <c r="S101" s="84"/>
      <c r="T101" s="64"/>
      <c r="Y101" s="66"/>
      <c r="AH101" s="64"/>
    </row>
    <row r="102" spans="11:34" x14ac:dyDescent="0.3">
      <c r="K102" s="64"/>
      <c r="S102" s="84"/>
      <c r="T102" s="64"/>
      <c r="Y102" s="66"/>
      <c r="AH102" s="64"/>
    </row>
    <row r="103" spans="11:34" x14ac:dyDescent="0.3">
      <c r="K103" s="64"/>
      <c r="S103" s="84"/>
      <c r="T103" s="64"/>
      <c r="Y103" s="66"/>
      <c r="AH103" s="64"/>
    </row>
    <row r="104" spans="11:34" x14ac:dyDescent="0.3">
      <c r="K104" s="64"/>
      <c r="S104" s="84"/>
      <c r="T104" s="64"/>
      <c r="Y104" s="66"/>
      <c r="AH104" s="64"/>
    </row>
    <row r="105" spans="11:34" x14ac:dyDescent="0.3">
      <c r="K105" s="64"/>
      <c r="S105" s="84"/>
      <c r="T105" s="64"/>
      <c r="Y105" s="66"/>
      <c r="AH105" s="64"/>
    </row>
    <row r="106" spans="11:34" x14ac:dyDescent="0.3">
      <c r="K106" s="64"/>
      <c r="S106" s="84"/>
      <c r="T106" s="64"/>
      <c r="Y106" s="66"/>
      <c r="AH106" s="64"/>
    </row>
    <row r="107" spans="11:34" x14ac:dyDescent="0.3">
      <c r="K107" s="64"/>
      <c r="S107" s="84"/>
      <c r="T107" s="64"/>
      <c r="Y107" s="66"/>
      <c r="AH107" s="64"/>
    </row>
    <row r="108" spans="11:34" x14ac:dyDescent="0.3">
      <c r="K108" s="64"/>
      <c r="S108" s="84"/>
      <c r="T108" s="64"/>
      <c r="Y108" s="66"/>
      <c r="AH108" s="64"/>
    </row>
    <row r="109" spans="11:34" x14ac:dyDescent="0.3">
      <c r="K109" s="64"/>
      <c r="S109" s="84"/>
      <c r="T109" s="64"/>
      <c r="Y109" s="66"/>
      <c r="AH109" s="64"/>
    </row>
    <row r="110" spans="11:34" x14ac:dyDescent="0.3">
      <c r="K110" s="64"/>
      <c r="S110" s="84"/>
      <c r="T110" s="64"/>
      <c r="Y110" s="66"/>
      <c r="AH110" s="64"/>
    </row>
    <row r="111" spans="11:34" x14ac:dyDescent="0.3">
      <c r="K111" s="64"/>
      <c r="S111" s="84"/>
      <c r="T111" s="64"/>
      <c r="Y111" s="66"/>
      <c r="AH111" s="64"/>
    </row>
    <row r="112" spans="11:34" x14ac:dyDescent="0.3">
      <c r="K112" s="64"/>
      <c r="S112" s="84"/>
      <c r="T112" s="64"/>
      <c r="Y112" s="66"/>
      <c r="AH112" s="64"/>
    </row>
    <row r="113" spans="11:34" x14ac:dyDescent="0.3">
      <c r="K113" s="64"/>
      <c r="S113" s="84"/>
      <c r="T113" s="64"/>
      <c r="Y113" s="66"/>
      <c r="AH113" s="64"/>
    </row>
    <row r="114" spans="11:34" x14ac:dyDescent="0.3">
      <c r="K114" s="64"/>
      <c r="S114" s="84"/>
      <c r="T114" s="64"/>
      <c r="Y114" s="66"/>
      <c r="AH114" s="64"/>
    </row>
    <row r="115" spans="11:34" x14ac:dyDescent="0.3">
      <c r="K115" s="64"/>
      <c r="S115" s="84"/>
      <c r="T115" s="64"/>
      <c r="Y115" s="66"/>
      <c r="AH115" s="64"/>
    </row>
    <row r="116" spans="11:34" x14ac:dyDescent="0.3">
      <c r="K116" s="64"/>
      <c r="S116" s="84"/>
      <c r="T116" s="64"/>
      <c r="Y116" s="66"/>
      <c r="AH116" s="64"/>
    </row>
    <row r="117" spans="11:34" x14ac:dyDescent="0.3">
      <c r="K117" s="64"/>
      <c r="S117" s="84"/>
      <c r="T117" s="64"/>
      <c r="Y117" s="66"/>
      <c r="AH117" s="64"/>
    </row>
    <row r="118" spans="11:34" x14ac:dyDescent="0.3">
      <c r="K118" s="64"/>
      <c r="S118" s="84"/>
      <c r="T118" s="64"/>
      <c r="Y118" s="66"/>
      <c r="AH118" s="64"/>
    </row>
    <row r="119" spans="11:34" x14ac:dyDescent="0.3">
      <c r="K119" s="64"/>
      <c r="S119" s="84"/>
      <c r="T119" s="64"/>
      <c r="Y119" s="66"/>
      <c r="AH119" s="64"/>
    </row>
    <row r="120" spans="11:34" x14ac:dyDescent="0.3">
      <c r="K120" s="64"/>
      <c r="S120" s="84"/>
      <c r="T120" s="64"/>
      <c r="Y120" s="66"/>
      <c r="AH120" s="64"/>
    </row>
    <row r="121" spans="11:34" x14ac:dyDescent="0.3">
      <c r="K121" s="64"/>
      <c r="S121" s="84"/>
      <c r="T121" s="64"/>
      <c r="Y121" s="66"/>
      <c r="AH121" s="64"/>
    </row>
    <row r="122" spans="11:34" x14ac:dyDescent="0.3">
      <c r="K122" s="64"/>
      <c r="S122" s="84"/>
      <c r="T122" s="64"/>
      <c r="Y122" s="66"/>
      <c r="AH122" s="64"/>
    </row>
    <row r="123" spans="11:34" x14ac:dyDescent="0.3">
      <c r="K123" s="64"/>
      <c r="S123" s="84"/>
      <c r="T123" s="64"/>
      <c r="Y123" s="66"/>
      <c r="AH123" s="64"/>
    </row>
    <row r="124" spans="11:34" x14ac:dyDescent="0.3">
      <c r="K124" s="64"/>
      <c r="S124" s="84"/>
      <c r="T124" s="64"/>
      <c r="Y124" s="66"/>
      <c r="AH124" s="64"/>
    </row>
    <row r="125" spans="11:34" x14ac:dyDescent="0.3">
      <c r="K125" s="64"/>
      <c r="S125" s="84"/>
      <c r="T125" s="64"/>
      <c r="Y125" s="66"/>
      <c r="AH125" s="64"/>
    </row>
    <row r="126" spans="11:34" x14ac:dyDescent="0.3">
      <c r="K126" s="64"/>
      <c r="S126" s="84"/>
      <c r="T126" s="64"/>
      <c r="Y126" s="66"/>
      <c r="AH126" s="64"/>
    </row>
    <row r="127" spans="11:34" x14ac:dyDescent="0.3">
      <c r="K127" s="64"/>
      <c r="S127" s="84"/>
      <c r="T127" s="64"/>
      <c r="Y127" s="66"/>
      <c r="AH127" s="64"/>
    </row>
    <row r="128" spans="11:34" x14ac:dyDescent="0.3">
      <c r="K128" s="64"/>
      <c r="S128" s="84"/>
      <c r="T128" s="64"/>
      <c r="Y128" s="66"/>
      <c r="AH128" s="64"/>
    </row>
    <row r="129" spans="11:34" x14ac:dyDescent="0.3">
      <c r="K129" s="64"/>
      <c r="S129" s="84"/>
      <c r="T129" s="64"/>
      <c r="Y129" s="66"/>
      <c r="AH129" s="64"/>
    </row>
    <row r="130" spans="11:34" x14ac:dyDescent="0.3">
      <c r="K130" s="64"/>
      <c r="S130" s="84"/>
      <c r="T130" s="64"/>
      <c r="Y130" s="66"/>
      <c r="AH130" s="64"/>
    </row>
    <row r="131" spans="11:34" x14ac:dyDescent="0.3">
      <c r="K131" s="64"/>
      <c r="S131" s="84"/>
      <c r="T131" s="64"/>
      <c r="Y131" s="66"/>
      <c r="AH131" s="64"/>
    </row>
    <row r="132" spans="11:34" x14ac:dyDescent="0.3">
      <c r="K132" s="64"/>
      <c r="S132" s="84"/>
      <c r="T132" s="64"/>
      <c r="Y132" s="66"/>
      <c r="AH132" s="64"/>
    </row>
    <row r="133" spans="11:34" x14ac:dyDescent="0.3">
      <c r="K133" s="64"/>
      <c r="S133" s="84"/>
      <c r="T133" s="64"/>
      <c r="Y133" s="66"/>
      <c r="AH133" s="64"/>
    </row>
    <row r="134" spans="11:34" x14ac:dyDescent="0.3">
      <c r="K134" s="64"/>
      <c r="S134" s="84"/>
      <c r="T134" s="64"/>
      <c r="Y134" s="66"/>
      <c r="AH134" s="64"/>
    </row>
    <row r="135" spans="11:34" x14ac:dyDescent="0.3">
      <c r="K135" s="64"/>
      <c r="S135" s="84"/>
      <c r="T135" s="64"/>
      <c r="Y135" s="66"/>
      <c r="AH135" s="64"/>
    </row>
    <row r="136" spans="11:34" x14ac:dyDescent="0.3">
      <c r="K136" s="64"/>
      <c r="S136" s="84"/>
      <c r="T136" s="64"/>
      <c r="Y136" s="66"/>
      <c r="AH136" s="64"/>
    </row>
    <row r="137" spans="11:34" x14ac:dyDescent="0.3">
      <c r="K137" s="64"/>
      <c r="S137" s="84"/>
      <c r="T137" s="64"/>
      <c r="Y137" s="66"/>
      <c r="AH137" s="64"/>
    </row>
    <row r="138" spans="11:34" x14ac:dyDescent="0.3">
      <c r="K138" s="64"/>
      <c r="S138" s="84"/>
      <c r="T138" s="64"/>
      <c r="Y138" s="66"/>
      <c r="AH138" s="64"/>
    </row>
    <row r="139" spans="11:34" x14ac:dyDescent="0.3">
      <c r="K139" s="64"/>
      <c r="S139" s="84"/>
      <c r="T139" s="64"/>
      <c r="Y139" s="66"/>
      <c r="AH139" s="64"/>
    </row>
    <row r="140" spans="11:34" x14ac:dyDescent="0.3">
      <c r="K140" s="64"/>
      <c r="S140" s="84"/>
      <c r="T140" s="64"/>
      <c r="Y140" s="66"/>
      <c r="AH140" s="64"/>
    </row>
    <row r="141" spans="11:34" x14ac:dyDescent="0.3">
      <c r="K141" s="64"/>
      <c r="S141" s="84"/>
      <c r="T141" s="64"/>
      <c r="Y141" s="66"/>
      <c r="AH141" s="64"/>
    </row>
    <row r="142" spans="11:34" x14ac:dyDescent="0.3">
      <c r="K142" s="64"/>
      <c r="S142" s="84"/>
      <c r="T142" s="64"/>
      <c r="Y142" s="66"/>
      <c r="AH142" s="64"/>
    </row>
    <row r="143" spans="11:34" x14ac:dyDescent="0.3">
      <c r="K143" s="64"/>
      <c r="S143" s="84"/>
      <c r="T143" s="64"/>
      <c r="Y143" s="66"/>
      <c r="AH143" s="64"/>
    </row>
    <row r="144" spans="11:34" x14ac:dyDescent="0.3">
      <c r="K144" s="64"/>
      <c r="S144" s="84"/>
      <c r="T144" s="64"/>
      <c r="Y144" s="66"/>
      <c r="AH144" s="64"/>
    </row>
    <row r="145" spans="11:34" x14ac:dyDescent="0.3">
      <c r="K145" s="64"/>
      <c r="S145" s="84"/>
      <c r="T145" s="64"/>
      <c r="Y145" s="66"/>
      <c r="AH145" s="64"/>
    </row>
    <row r="146" spans="11:34" x14ac:dyDescent="0.3">
      <c r="K146" s="64"/>
      <c r="S146" s="84"/>
      <c r="T146" s="64"/>
      <c r="Y146" s="66"/>
      <c r="AH146" s="64"/>
    </row>
    <row r="147" spans="11:34" x14ac:dyDescent="0.3">
      <c r="K147" s="64"/>
      <c r="S147" s="84"/>
      <c r="T147" s="64"/>
      <c r="Y147" s="66"/>
      <c r="AH147" s="64"/>
    </row>
    <row r="148" spans="11:34" x14ac:dyDescent="0.3">
      <c r="K148" s="64"/>
      <c r="S148" s="84"/>
      <c r="T148" s="64"/>
      <c r="Y148" s="66"/>
      <c r="AH148" s="64"/>
    </row>
    <row r="149" spans="11:34" x14ac:dyDescent="0.3">
      <c r="K149" s="64"/>
      <c r="S149" s="84"/>
      <c r="T149" s="64"/>
      <c r="Y149" s="66"/>
      <c r="AH149" s="64"/>
    </row>
    <row r="150" spans="11:34" x14ac:dyDescent="0.3">
      <c r="K150" s="64"/>
      <c r="S150" s="84"/>
      <c r="T150" s="64"/>
      <c r="Y150" s="66"/>
      <c r="AH150" s="64"/>
    </row>
    <row r="151" spans="11:34" x14ac:dyDescent="0.3">
      <c r="K151" s="64"/>
      <c r="S151" s="84"/>
      <c r="T151" s="64"/>
      <c r="Y151" s="66"/>
      <c r="AH151" s="64"/>
    </row>
    <row r="152" spans="11:34" x14ac:dyDescent="0.3">
      <c r="K152" s="64"/>
      <c r="S152" s="84"/>
      <c r="T152" s="64"/>
      <c r="Y152" s="66"/>
      <c r="AH152" s="64"/>
    </row>
    <row r="153" spans="11:34" x14ac:dyDescent="0.3">
      <c r="K153" s="64"/>
      <c r="S153" s="84"/>
      <c r="T153" s="64"/>
      <c r="Y153" s="66"/>
      <c r="AH153" s="64"/>
    </row>
    <row r="154" spans="11:34" x14ac:dyDescent="0.3">
      <c r="K154" s="64"/>
      <c r="S154" s="84"/>
      <c r="T154" s="64"/>
      <c r="Y154" s="66"/>
      <c r="AH154" s="64"/>
    </row>
    <row r="155" spans="11:34" x14ac:dyDescent="0.3">
      <c r="K155" s="64"/>
      <c r="S155" s="84"/>
      <c r="T155" s="64"/>
      <c r="Y155" s="66"/>
      <c r="AH155" s="64"/>
    </row>
    <row r="156" spans="11:34" x14ac:dyDescent="0.3">
      <c r="K156" s="64"/>
      <c r="S156" s="84"/>
      <c r="T156" s="64"/>
      <c r="Y156" s="66"/>
      <c r="AH156" s="64"/>
    </row>
    <row r="157" spans="11:34" x14ac:dyDescent="0.3">
      <c r="K157" s="64"/>
      <c r="S157" s="84"/>
      <c r="T157" s="64"/>
      <c r="Y157" s="66"/>
      <c r="AH157" s="64"/>
    </row>
    <row r="158" spans="11:34" x14ac:dyDescent="0.3">
      <c r="K158" s="64"/>
      <c r="S158" s="84"/>
      <c r="T158" s="64"/>
      <c r="Y158" s="66"/>
      <c r="AH158" s="64"/>
    </row>
    <row r="159" spans="11:34" x14ac:dyDescent="0.3">
      <c r="K159" s="64"/>
      <c r="S159" s="84"/>
      <c r="T159" s="64"/>
      <c r="Y159" s="66"/>
      <c r="AH159" s="64"/>
    </row>
    <row r="160" spans="11:34" x14ac:dyDescent="0.3">
      <c r="K160" s="64"/>
      <c r="S160" s="84"/>
      <c r="T160" s="64"/>
      <c r="Y160" s="66"/>
      <c r="AH160" s="64"/>
    </row>
    <row r="161" spans="11:34" x14ac:dyDescent="0.3">
      <c r="K161" s="64"/>
      <c r="S161" s="84"/>
      <c r="T161" s="64"/>
      <c r="Y161" s="66"/>
      <c r="AH161" s="64"/>
    </row>
    <row r="162" spans="11:34" x14ac:dyDescent="0.3">
      <c r="K162" s="64"/>
      <c r="S162" s="84"/>
      <c r="T162" s="64"/>
      <c r="Y162" s="66"/>
      <c r="AH162" s="64"/>
    </row>
    <row r="163" spans="11:34" x14ac:dyDescent="0.3">
      <c r="K163" s="64"/>
      <c r="S163" s="84"/>
      <c r="T163" s="64"/>
      <c r="Y163" s="66"/>
      <c r="AH163" s="64"/>
    </row>
    <row r="164" spans="11:34" x14ac:dyDescent="0.3">
      <c r="K164" s="64"/>
      <c r="S164" s="84"/>
      <c r="T164" s="64"/>
      <c r="Y164" s="66"/>
      <c r="AH164" s="64"/>
    </row>
    <row r="165" spans="11:34" x14ac:dyDescent="0.3">
      <c r="K165" s="64"/>
      <c r="S165" s="84"/>
      <c r="T165" s="64"/>
      <c r="Y165" s="66"/>
      <c r="AH165" s="64"/>
    </row>
    <row r="166" spans="11:34" x14ac:dyDescent="0.3">
      <c r="K166" s="64"/>
      <c r="S166" s="84"/>
      <c r="T166" s="64"/>
      <c r="Y166" s="66"/>
      <c r="AH166" s="64"/>
    </row>
    <row r="167" spans="11:34" x14ac:dyDescent="0.3">
      <c r="K167" s="64"/>
      <c r="S167" s="84"/>
      <c r="T167" s="64"/>
      <c r="Y167" s="66"/>
      <c r="AH167" s="64"/>
    </row>
    <row r="168" spans="11:34" x14ac:dyDescent="0.3">
      <c r="K168" s="64"/>
      <c r="S168" s="84"/>
      <c r="T168" s="64"/>
      <c r="Y168" s="66"/>
      <c r="AH168" s="64"/>
    </row>
    <row r="169" spans="11:34" x14ac:dyDescent="0.3">
      <c r="K169" s="64"/>
      <c r="S169" s="84"/>
      <c r="T169" s="64"/>
      <c r="Y169" s="66"/>
      <c r="AH169" s="64"/>
    </row>
    <row r="170" spans="11:34" x14ac:dyDescent="0.3">
      <c r="K170" s="64"/>
      <c r="S170" s="84"/>
      <c r="T170" s="64"/>
      <c r="Y170" s="66"/>
      <c r="AH170" s="64"/>
    </row>
    <row r="171" spans="11:34" x14ac:dyDescent="0.3">
      <c r="K171" s="64"/>
      <c r="S171" s="84"/>
      <c r="T171" s="64"/>
      <c r="Y171" s="66"/>
      <c r="AH171" s="64"/>
    </row>
    <row r="172" spans="11:34" x14ac:dyDescent="0.3">
      <c r="K172" s="64"/>
      <c r="S172" s="84"/>
      <c r="T172" s="64"/>
      <c r="Y172" s="66"/>
      <c r="AH172" s="64"/>
    </row>
    <row r="173" spans="11:34" x14ac:dyDescent="0.3">
      <c r="K173" s="64"/>
      <c r="S173" s="84"/>
      <c r="T173" s="64"/>
      <c r="Y173" s="66"/>
      <c r="AH173" s="64"/>
    </row>
    <row r="174" spans="11:34" x14ac:dyDescent="0.3">
      <c r="K174" s="64"/>
      <c r="S174" s="84"/>
      <c r="T174" s="64"/>
      <c r="Y174" s="66"/>
      <c r="AH174" s="64"/>
    </row>
    <row r="175" spans="11:34" x14ac:dyDescent="0.3">
      <c r="K175" s="64"/>
      <c r="S175" s="84"/>
      <c r="T175" s="64"/>
      <c r="Y175" s="66"/>
      <c r="AH175" s="64"/>
    </row>
    <row r="176" spans="11:34" x14ac:dyDescent="0.3">
      <c r="K176" s="64"/>
      <c r="S176" s="84"/>
      <c r="T176" s="64"/>
      <c r="Y176" s="66"/>
      <c r="AH176" s="64"/>
    </row>
    <row r="177" spans="11:34" x14ac:dyDescent="0.3">
      <c r="K177" s="64"/>
      <c r="S177" s="84"/>
      <c r="T177" s="64"/>
      <c r="Y177" s="66"/>
      <c r="AH177" s="64"/>
    </row>
    <row r="178" spans="11:34" x14ac:dyDescent="0.3">
      <c r="K178" s="64"/>
      <c r="S178" s="84"/>
      <c r="T178" s="64"/>
      <c r="Y178" s="66"/>
      <c r="AH178" s="64"/>
    </row>
    <row r="179" spans="11:34" x14ac:dyDescent="0.3">
      <c r="K179" s="64"/>
      <c r="S179" s="84"/>
      <c r="T179" s="64"/>
      <c r="Y179" s="66"/>
      <c r="AH179" s="64"/>
    </row>
    <row r="180" spans="11:34" x14ac:dyDescent="0.3">
      <c r="K180" s="64"/>
      <c r="S180" s="84"/>
      <c r="T180" s="64"/>
      <c r="Y180" s="66"/>
      <c r="AH180" s="64"/>
    </row>
    <row r="181" spans="11:34" x14ac:dyDescent="0.3">
      <c r="K181" s="64"/>
      <c r="S181" s="84"/>
      <c r="T181" s="64"/>
      <c r="Y181" s="66"/>
      <c r="AH181" s="64"/>
    </row>
    <row r="182" spans="11:34" x14ac:dyDescent="0.3">
      <c r="K182" s="64"/>
      <c r="S182" s="84"/>
      <c r="T182" s="64"/>
      <c r="Y182" s="66"/>
      <c r="AH182" s="64"/>
    </row>
    <row r="183" spans="11:34" x14ac:dyDescent="0.3">
      <c r="K183" s="64"/>
      <c r="S183" s="84"/>
      <c r="T183" s="64"/>
      <c r="Y183" s="66"/>
      <c r="AH183" s="64"/>
    </row>
    <row r="184" spans="11:34" x14ac:dyDescent="0.3">
      <c r="K184" s="64"/>
      <c r="S184" s="84"/>
      <c r="T184" s="64"/>
      <c r="Y184" s="66"/>
      <c r="AH184" s="64"/>
    </row>
    <row r="185" spans="11:34" x14ac:dyDescent="0.3">
      <c r="K185" s="64"/>
      <c r="S185" s="84"/>
      <c r="T185" s="64"/>
      <c r="Y185" s="66"/>
      <c r="AH185" s="64"/>
    </row>
    <row r="186" spans="11:34" x14ac:dyDescent="0.3">
      <c r="K186" s="64"/>
      <c r="S186" s="84"/>
      <c r="T186" s="64"/>
      <c r="Y186" s="66"/>
      <c r="AH186" s="64"/>
    </row>
    <row r="187" spans="11:34" x14ac:dyDescent="0.3">
      <c r="K187" s="64"/>
      <c r="S187" s="84"/>
      <c r="T187" s="64"/>
      <c r="Y187" s="66"/>
      <c r="AH187" s="64"/>
    </row>
    <row r="188" spans="11:34" x14ac:dyDescent="0.3">
      <c r="K188" s="64"/>
      <c r="S188" s="84"/>
      <c r="T188" s="64"/>
      <c r="Y188" s="66"/>
      <c r="AH188" s="64"/>
    </row>
    <row r="189" spans="11:34" x14ac:dyDescent="0.3">
      <c r="K189" s="64"/>
      <c r="S189" s="84"/>
      <c r="T189" s="64"/>
      <c r="Y189" s="66"/>
      <c r="AH189" s="64"/>
    </row>
    <row r="190" spans="11:34" x14ac:dyDescent="0.3">
      <c r="K190" s="64"/>
      <c r="S190" s="84"/>
      <c r="T190" s="64"/>
      <c r="Y190" s="66"/>
      <c r="AH190" s="64"/>
    </row>
    <row r="191" spans="11:34" x14ac:dyDescent="0.3">
      <c r="K191" s="64"/>
      <c r="S191" s="84"/>
      <c r="T191" s="64"/>
      <c r="Y191" s="66"/>
      <c r="AH191" s="64"/>
    </row>
    <row r="192" spans="11:34" x14ac:dyDescent="0.3">
      <c r="K192" s="64"/>
      <c r="S192" s="84"/>
      <c r="T192" s="64"/>
      <c r="Y192" s="66"/>
      <c r="AH192" s="64"/>
    </row>
    <row r="193" spans="11:34" x14ac:dyDescent="0.3">
      <c r="K193" s="64"/>
      <c r="S193" s="84"/>
      <c r="T193" s="64"/>
      <c r="Y193" s="66"/>
      <c r="AH193" s="64"/>
    </row>
    <row r="194" spans="11:34" x14ac:dyDescent="0.3">
      <c r="K194" s="64"/>
      <c r="S194" s="84"/>
      <c r="T194" s="64"/>
      <c r="Y194" s="66"/>
      <c r="AH194" s="64"/>
    </row>
    <row r="195" spans="11:34" x14ac:dyDescent="0.3">
      <c r="K195" s="64"/>
      <c r="S195" s="84"/>
      <c r="T195" s="64"/>
      <c r="Y195" s="66"/>
      <c r="AH195" s="64"/>
    </row>
    <row r="196" spans="11:34" x14ac:dyDescent="0.3">
      <c r="K196" s="64"/>
      <c r="S196" s="84"/>
      <c r="T196" s="64"/>
      <c r="Y196" s="66"/>
      <c r="AH196" s="64"/>
    </row>
    <row r="197" spans="11:34" x14ac:dyDescent="0.3">
      <c r="K197" s="64"/>
      <c r="S197" s="84"/>
      <c r="T197" s="64"/>
      <c r="Y197" s="66"/>
      <c r="AH197" s="64"/>
    </row>
    <row r="198" spans="11:34" x14ac:dyDescent="0.3">
      <c r="K198" s="64"/>
      <c r="S198" s="84"/>
      <c r="T198" s="64"/>
      <c r="Y198" s="66"/>
      <c r="AH198" s="64"/>
    </row>
    <row r="199" spans="11:34" x14ac:dyDescent="0.3">
      <c r="K199" s="64"/>
      <c r="S199" s="84"/>
      <c r="T199" s="64"/>
      <c r="Y199" s="66"/>
      <c r="AH199" s="64"/>
    </row>
    <row r="200" spans="11:34" x14ac:dyDescent="0.3">
      <c r="K200" s="64"/>
      <c r="S200" s="84"/>
      <c r="T200" s="64"/>
      <c r="Y200" s="66"/>
      <c r="AH200" s="64"/>
    </row>
    <row r="201" spans="11:34" x14ac:dyDescent="0.3">
      <c r="K201" s="64"/>
      <c r="S201" s="84"/>
      <c r="T201" s="64"/>
      <c r="Y201" s="66"/>
      <c r="AH201" s="64"/>
    </row>
    <row r="202" spans="11:34" x14ac:dyDescent="0.3">
      <c r="K202" s="64"/>
      <c r="S202" s="84"/>
      <c r="T202" s="64"/>
      <c r="Y202" s="66"/>
      <c r="AH202" s="64"/>
    </row>
    <row r="203" spans="11:34" x14ac:dyDescent="0.3">
      <c r="K203" s="64"/>
      <c r="S203" s="84"/>
      <c r="T203" s="64"/>
      <c r="Y203" s="66"/>
      <c r="AH203" s="64"/>
    </row>
    <row r="204" spans="11:34" x14ac:dyDescent="0.3">
      <c r="K204" s="64"/>
      <c r="S204" s="84"/>
      <c r="T204" s="64"/>
      <c r="Y204" s="66"/>
      <c r="AH204" s="64"/>
    </row>
    <row r="205" spans="11:34" x14ac:dyDescent="0.3">
      <c r="K205" s="64"/>
      <c r="S205" s="84"/>
      <c r="T205" s="64"/>
      <c r="Y205" s="66"/>
      <c r="AH205" s="64"/>
    </row>
    <row r="206" spans="11:34" x14ac:dyDescent="0.3">
      <c r="K206" s="64"/>
      <c r="S206" s="84"/>
      <c r="T206" s="64"/>
      <c r="Y206" s="66"/>
      <c r="AH206" s="64"/>
    </row>
    <row r="207" spans="11:34" x14ac:dyDescent="0.3">
      <c r="K207" s="64"/>
      <c r="S207" s="84"/>
      <c r="T207" s="64"/>
      <c r="Y207" s="66"/>
      <c r="AH207" s="64"/>
    </row>
    <row r="208" spans="11:34" x14ac:dyDescent="0.3">
      <c r="K208" s="64"/>
      <c r="S208" s="84"/>
      <c r="T208" s="64"/>
      <c r="Y208" s="66"/>
      <c r="AH208" s="64"/>
    </row>
    <row r="209" spans="11:34" x14ac:dyDescent="0.3">
      <c r="K209" s="64"/>
      <c r="S209" s="84"/>
      <c r="T209" s="64"/>
      <c r="Y209" s="66"/>
      <c r="AH209" s="64"/>
    </row>
    <row r="210" spans="11:34" x14ac:dyDescent="0.3">
      <c r="K210" s="64"/>
      <c r="S210" s="84"/>
      <c r="T210" s="64"/>
      <c r="Y210" s="66"/>
      <c r="AH210" s="64"/>
    </row>
    <row r="211" spans="11:34" x14ac:dyDescent="0.3">
      <c r="K211" s="64"/>
      <c r="S211" s="84"/>
      <c r="T211" s="64"/>
      <c r="Y211" s="66"/>
      <c r="AH211" s="64"/>
    </row>
    <row r="212" spans="11:34" x14ac:dyDescent="0.3">
      <c r="K212" s="64"/>
      <c r="S212" s="84"/>
      <c r="T212" s="64"/>
      <c r="Y212" s="66"/>
      <c r="AH212" s="64"/>
    </row>
    <row r="213" spans="11:34" x14ac:dyDescent="0.3">
      <c r="K213" s="64"/>
      <c r="S213" s="84"/>
      <c r="T213" s="64"/>
      <c r="Y213" s="66"/>
      <c r="AH213" s="64"/>
    </row>
    <row r="214" spans="11:34" x14ac:dyDescent="0.3">
      <c r="K214" s="64"/>
      <c r="S214" s="84"/>
      <c r="T214" s="64"/>
      <c r="Y214" s="66"/>
      <c r="AH214" s="64"/>
    </row>
    <row r="215" spans="11:34" x14ac:dyDescent="0.3">
      <c r="K215" s="64"/>
      <c r="S215" s="84"/>
      <c r="T215" s="64"/>
      <c r="Y215" s="66"/>
      <c r="AH215" s="64"/>
    </row>
    <row r="216" spans="11:34" x14ac:dyDescent="0.3">
      <c r="K216" s="64"/>
      <c r="S216" s="84"/>
      <c r="T216" s="64"/>
      <c r="Y216" s="66"/>
      <c r="AH216" s="64"/>
    </row>
    <row r="217" spans="11:34" x14ac:dyDescent="0.3">
      <c r="K217" s="64"/>
      <c r="S217" s="84"/>
      <c r="T217" s="64"/>
      <c r="Y217" s="66"/>
      <c r="AH217" s="64"/>
    </row>
    <row r="218" spans="11:34" x14ac:dyDescent="0.3">
      <c r="K218" s="64"/>
      <c r="S218" s="84"/>
      <c r="T218" s="64"/>
      <c r="Y218" s="66"/>
      <c r="AH218" s="64"/>
    </row>
    <row r="219" spans="11:34" x14ac:dyDescent="0.3">
      <c r="K219" s="64"/>
      <c r="S219" s="84"/>
      <c r="T219" s="64"/>
      <c r="Y219" s="66"/>
      <c r="AH219" s="64"/>
    </row>
    <row r="220" spans="11:34" x14ac:dyDescent="0.3">
      <c r="K220" s="64"/>
      <c r="S220" s="84"/>
      <c r="T220" s="64"/>
      <c r="Y220" s="66"/>
      <c r="AH220" s="64"/>
    </row>
    <row r="221" spans="11:34" x14ac:dyDescent="0.3">
      <c r="K221" s="64"/>
      <c r="S221" s="84"/>
      <c r="T221" s="64"/>
      <c r="Y221" s="66"/>
      <c r="AH221" s="64"/>
    </row>
    <row r="222" spans="11:34" x14ac:dyDescent="0.3">
      <c r="K222" s="64"/>
      <c r="S222" s="84"/>
      <c r="T222" s="64"/>
      <c r="Y222" s="66"/>
      <c r="AH222" s="64"/>
    </row>
    <row r="223" spans="11:34" x14ac:dyDescent="0.3">
      <c r="K223" s="64"/>
      <c r="S223" s="84"/>
      <c r="T223" s="64"/>
      <c r="Y223" s="66"/>
      <c r="AH223" s="64"/>
    </row>
    <row r="224" spans="11:34" x14ac:dyDescent="0.3">
      <c r="K224" s="64"/>
      <c r="S224" s="84"/>
      <c r="T224" s="64"/>
      <c r="Y224" s="66"/>
      <c r="AH224" s="64"/>
    </row>
    <row r="225" spans="11:34" x14ac:dyDescent="0.3">
      <c r="K225" s="64"/>
      <c r="S225" s="84"/>
      <c r="T225" s="64"/>
      <c r="Y225" s="66"/>
      <c r="AH225" s="64"/>
    </row>
    <row r="226" spans="11:34" x14ac:dyDescent="0.3">
      <c r="K226" s="64"/>
      <c r="S226" s="84"/>
      <c r="T226" s="64"/>
      <c r="Y226" s="66"/>
      <c r="AH226" s="64"/>
    </row>
    <row r="227" spans="11:34" x14ac:dyDescent="0.3">
      <c r="K227" s="64"/>
      <c r="S227" s="84"/>
      <c r="T227" s="64"/>
      <c r="Y227" s="66"/>
      <c r="AH227" s="64"/>
    </row>
    <row r="228" spans="11:34" x14ac:dyDescent="0.3">
      <c r="K228" s="64"/>
      <c r="S228" s="84"/>
      <c r="T228" s="64"/>
      <c r="Y228" s="66"/>
      <c r="AH228" s="64"/>
    </row>
    <row r="229" spans="11:34" x14ac:dyDescent="0.3">
      <c r="K229" s="64"/>
      <c r="S229" s="84"/>
      <c r="T229" s="64"/>
      <c r="Y229" s="66"/>
      <c r="AH229" s="64"/>
    </row>
    <row r="230" spans="11:34" x14ac:dyDescent="0.3">
      <c r="K230" s="64"/>
      <c r="S230" s="84"/>
      <c r="T230" s="64"/>
      <c r="Y230" s="66"/>
      <c r="AH230" s="64"/>
    </row>
    <row r="231" spans="11:34" x14ac:dyDescent="0.3">
      <c r="K231" s="64"/>
      <c r="S231" s="84"/>
      <c r="T231" s="64"/>
      <c r="Y231" s="66"/>
      <c r="AH231" s="64"/>
    </row>
    <row r="232" spans="11:34" x14ac:dyDescent="0.3">
      <c r="K232" s="64"/>
      <c r="S232" s="84"/>
      <c r="T232" s="64"/>
      <c r="Y232" s="66"/>
      <c r="AH232" s="64"/>
    </row>
    <row r="233" spans="11:34" x14ac:dyDescent="0.3">
      <c r="K233" s="64"/>
      <c r="S233" s="84"/>
      <c r="T233" s="64"/>
      <c r="Y233" s="66"/>
      <c r="AH233" s="64"/>
    </row>
    <row r="234" spans="11:34" x14ac:dyDescent="0.3">
      <c r="K234" s="64"/>
      <c r="Y234" s="66"/>
      <c r="AH234" s="64"/>
    </row>
    <row r="235" spans="11:34" x14ac:dyDescent="0.3">
      <c r="K235" s="64"/>
      <c r="Y235" s="66"/>
      <c r="AH235" s="64"/>
    </row>
    <row r="236" spans="11:34" x14ac:dyDescent="0.3">
      <c r="K236" s="64"/>
      <c r="Y236" s="66"/>
      <c r="AH236" s="64"/>
    </row>
    <row r="237" spans="11:34" x14ac:dyDescent="0.3">
      <c r="K237" s="64"/>
      <c r="Y237" s="66"/>
      <c r="AH237" s="64"/>
    </row>
    <row r="238" spans="11:34" x14ac:dyDescent="0.3">
      <c r="K238" s="64"/>
      <c r="AH238" s="64"/>
    </row>
    <row r="239" spans="11:34" x14ac:dyDescent="0.3">
      <c r="K239" s="64"/>
      <c r="AH239" s="64"/>
    </row>
    <row r="240" spans="11:34" x14ac:dyDescent="0.3">
      <c r="K240" s="64"/>
      <c r="AH240" s="64"/>
    </row>
    <row r="241" spans="11:11" x14ac:dyDescent="0.3">
      <c r="K241" s="64"/>
    </row>
    <row r="242" spans="11:11" x14ac:dyDescent="0.3">
      <c r="K242" s="64"/>
    </row>
    <row r="243" spans="11:11" x14ac:dyDescent="0.3">
      <c r="K243" s="64"/>
    </row>
    <row r="244" spans="11:11" x14ac:dyDescent="0.3">
      <c r="K244" s="64"/>
    </row>
    <row r="245" spans="11:11" x14ac:dyDescent="0.3">
      <c r="K245" s="64"/>
    </row>
    <row r="246" spans="11:11" x14ac:dyDescent="0.3">
      <c r="K246" s="64"/>
    </row>
    <row r="247" spans="11:11" x14ac:dyDescent="0.3">
      <c r="K247" s="64"/>
    </row>
    <row r="248" spans="11:11" x14ac:dyDescent="0.3">
      <c r="K248" s="64"/>
    </row>
    <row r="249" spans="11:11" x14ac:dyDescent="0.3">
      <c r="K249" s="64"/>
    </row>
    <row r="250" spans="11:11" x14ac:dyDescent="0.3">
      <c r="K250" s="64"/>
    </row>
    <row r="251" spans="11:11" x14ac:dyDescent="0.3">
      <c r="K251" s="64"/>
    </row>
    <row r="252" spans="11:11" x14ac:dyDescent="0.3">
      <c r="K252" s="64"/>
    </row>
    <row r="253" spans="11:11" x14ac:dyDescent="0.3">
      <c r="K253" s="64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5462E-5E80-4E22-96FC-14D2D5DF8CA2}">
  <dimension ref="A1:BT253"/>
  <sheetViews>
    <sheetView zoomScale="85" zoomScaleNormal="85" workbookViewId="0">
      <pane xSplit="8" ySplit="5" topLeftCell="BM33" activePane="bottomRight" state="frozen"/>
      <selection pane="topRight" activeCell="I1" sqref="I1"/>
      <selection pane="bottomLeft" activeCell="A6" sqref="A6"/>
      <selection pane="bottomRight" activeCell="G37" sqref="G37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5" customWidth="1"/>
    <col min="35" max="35" width="26.25" style="15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5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5" customWidth="1"/>
    <col min="63" max="63" width="9" style="12" customWidth="1"/>
    <col min="64" max="64" width="12.125" style="15" customWidth="1"/>
    <col min="65" max="65" width="9" style="12" customWidth="1"/>
    <col min="66" max="66" width="12.125" style="15" customWidth="1"/>
    <col min="67" max="67" width="9" style="12" customWidth="1"/>
    <col min="68" max="68" width="12.125" style="15" customWidth="1"/>
    <col min="69" max="69" width="9" style="12" customWidth="1"/>
    <col min="70" max="70" width="12.125" style="15" customWidth="1"/>
    <col min="71" max="71" width="9" style="12" customWidth="1"/>
    <col min="72" max="72" width="12.125" style="15" bestFit="1" customWidth="1"/>
    <col min="73" max="16384" width="3.625" style="15"/>
  </cols>
  <sheetData>
    <row r="1" spans="1:72" ht="52.5" customHeight="1" x14ac:dyDescent="0.3">
      <c r="A1" s="87" t="s">
        <v>79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</row>
    <row r="2" spans="1:72" ht="52.5" customHeight="1" x14ac:dyDescent="0.3">
      <c r="A2" s="88" t="s">
        <v>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</row>
    <row r="3" spans="1:72" ht="52.5" customHeight="1" x14ac:dyDescent="0.3">
      <c r="A3" s="89" t="s">
        <v>1</v>
      </c>
      <c r="B3" s="92" t="s">
        <v>2</v>
      </c>
      <c r="C3" s="93"/>
      <c r="D3" s="94"/>
      <c r="E3" s="98" t="s">
        <v>3</v>
      </c>
      <c r="F3" s="101" t="s">
        <v>4</v>
      </c>
      <c r="G3" s="104" t="s">
        <v>5</v>
      </c>
      <c r="H3" s="107" t="s">
        <v>6</v>
      </c>
      <c r="I3" s="110" t="s">
        <v>7</v>
      </c>
      <c r="J3" s="111"/>
      <c r="K3" s="112"/>
      <c r="L3" s="116" t="s">
        <v>8</v>
      </c>
      <c r="M3" s="117"/>
      <c r="N3" s="117"/>
      <c r="O3" s="117"/>
      <c r="P3" s="117"/>
      <c r="Q3" s="117"/>
      <c r="R3" s="117"/>
      <c r="S3" s="117"/>
      <c r="T3" s="117"/>
      <c r="U3" s="118"/>
      <c r="V3" s="116" t="s">
        <v>9</v>
      </c>
      <c r="W3" s="117"/>
      <c r="X3" s="117"/>
      <c r="Y3" s="117"/>
      <c r="Z3" s="118"/>
      <c r="AA3" s="116" t="s">
        <v>10</v>
      </c>
      <c r="AB3" s="117"/>
      <c r="AC3" s="117"/>
      <c r="AD3" s="117"/>
      <c r="AE3" s="117"/>
      <c r="AF3" s="117"/>
      <c r="AG3" s="117"/>
      <c r="AH3" s="117"/>
      <c r="AI3" s="118"/>
      <c r="AJ3" s="119" t="s">
        <v>11</v>
      </c>
      <c r="AK3" s="120"/>
      <c r="AL3" s="121"/>
      <c r="AM3" s="101" t="s">
        <v>12</v>
      </c>
      <c r="AN3" s="119" t="s">
        <v>13</v>
      </c>
      <c r="AO3" s="120"/>
      <c r="AP3" s="121"/>
      <c r="AQ3" s="98" t="s">
        <v>14</v>
      </c>
      <c r="AR3" s="119" t="s">
        <v>15</v>
      </c>
      <c r="AS3" s="120"/>
      <c r="AT3" s="121"/>
      <c r="AU3" s="122" t="s">
        <v>16</v>
      </c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22"/>
      <c r="BS3" s="122"/>
      <c r="BT3" s="122"/>
    </row>
    <row r="4" spans="1:72" ht="52.5" customHeight="1" x14ac:dyDescent="0.3">
      <c r="A4" s="90"/>
      <c r="B4" s="95"/>
      <c r="C4" s="96"/>
      <c r="D4" s="97"/>
      <c r="E4" s="99"/>
      <c r="F4" s="102"/>
      <c r="G4" s="105"/>
      <c r="H4" s="108"/>
      <c r="I4" s="113"/>
      <c r="J4" s="114"/>
      <c r="K4" s="115"/>
      <c r="L4" s="123" t="s">
        <v>17</v>
      </c>
      <c r="M4" s="107" t="s">
        <v>18</v>
      </c>
      <c r="N4" s="107" t="s">
        <v>19</v>
      </c>
      <c r="O4" s="98" t="s">
        <v>20</v>
      </c>
      <c r="P4" s="98" t="s">
        <v>21</v>
      </c>
      <c r="Q4" s="98" t="s">
        <v>22</v>
      </c>
      <c r="R4" s="98" t="s">
        <v>23</v>
      </c>
      <c r="S4" s="107" t="s">
        <v>24</v>
      </c>
      <c r="T4" s="107" t="s">
        <v>25</v>
      </c>
      <c r="U4" s="123" t="s">
        <v>26</v>
      </c>
      <c r="V4" s="107" t="s">
        <v>27</v>
      </c>
      <c r="W4" s="116" t="s">
        <v>28</v>
      </c>
      <c r="X4" s="117"/>
      <c r="Y4" s="117"/>
      <c r="Z4" s="118"/>
      <c r="AA4" s="107" t="s">
        <v>29</v>
      </c>
      <c r="AB4" s="107" t="s">
        <v>30</v>
      </c>
      <c r="AC4" s="107" t="s">
        <v>31</v>
      </c>
      <c r="AD4" s="107" t="s">
        <v>32</v>
      </c>
      <c r="AE4" s="107" t="s">
        <v>33</v>
      </c>
      <c r="AF4" s="107" t="s">
        <v>34</v>
      </c>
      <c r="AG4" s="107" t="s">
        <v>35</v>
      </c>
      <c r="AH4" s="107" t="s">
        <v>36</v>
      </c>
      <c r="AI4" s="125" t="s">
        <v>37</v>
      </c>
      <c r="AJ4" s="98" t="s">
        <v>38</v>
      </c>
      <c r="AK4" s="127" t="s">
        <v>39</v>
      </c>
      <c r="AL4" s="98" t="s">
        <v>40</v>
      </c>
      <c r="AM4" s="102"/>
      <c r="AN4" s="98" t="s">
        <v>38</v>
      </c>
      <c r="AO4" s="127" t="s">
        <v>39</v>
      </c>
      <c r="AP4" s="98" t="s">
        <v>41</v>
      </c>
      <c r="AQ4" s="99"/>
      <c r="AR4" s="98" t="s">
        <v>42</v>
      </c>
      <c r="AS4" s="131" t="s">
        <v>43</v>
      </c>
      <c r="AT4" s="131" t="s">
        <v>44</v>
      </c>
      <c r="AU4" s="119" t="s">
        <v>45</v>
      </c>
      <c r="AV4" s="121"/>
      <c r="AW4" s="119" t="s">
        <v>46</v>
      </c>
      <c r="AX4" s="121"/>
      <c r="AY4" s="129" t="s">
        <v>47</v>
      </c>
      <c r="AZ4" s="130"/>
      <c r="BA4" s="129" t="s">
        <v>48</v>
      </c>
      <c r="BB4" s="130"/>
      <c r="BC4" s="129" t="s">
        <v>49</v>
      </c>
      <c r="BD4" s="130"/>
      <c r="BE4" s="129" t="s">
        <v>50</v>
      </c>
      <c r="BF4" s="130"/>
      <c r="BG4" s="129" t="s">
        <v>51</v>
      </c>
      <c r="BH4" s="130"/>
      <c r="BI4" s="129" t="s">
        <v>52</v>
      </c>
      <c r="BJ4" s="130"/>
      <c r="BK4" s="129" t="s">
        <v>53</v>
      </c>
      <c r="BL4" s="130"/>
      <c r="BM4" s="129" t="s">
        <v>54</v>
      </c>
      <c r="BN4" s="130"/>
      <c r="BO4" s="129" t="s">
        <v>55</v>
      </c>
      <c r="BP4" s="130"/>
      <c r="BQ4" s="129" t="s">
        <v>56</v>
      </c>
      <c r="BR4" s="130"/>
      <c r="BS4" s="129" t="s">
        <v>57</v>
      </c>
      <c r="BT4" s="130"/>
    </row>
    <row r="5" spans="1:72" ht="52.5" customHeight="1" x14ac:dyDescent="0.3">
      <c r="A5" s="91"/>
      <c r="B5" s="86" t="s">
        <v>58</v>
      </c>
      <c r="C5" s="86" t="s">
        <v>59</v>
      </c>
      <c r="D5" s="86" t="s">
        <v>60</v>
      </c>
      <c r="E5" s="100"/>
      <c r="F5" s="103"/>
      <c r="G5" s="106"/>
      <c r="H5" s="109"/>
      <c r="I5" s="17" t="s">
        <v>61</v>
      </c>
      <c r="J5" s="17" t="s">
        <v>62</v>
      </c>
      <c r="K5" s="17" t="s">
        <v>63</v>
      </c>
      <c r="L5" s="124"/>
      <c r="M5" s="109"/>
      <c r="N5" s="109"/>
      <c r="O5" s="100"/>
      <c r="P5" s="100"/>
      <c r="Q5" s="100"/>
      <c r="R5" s="100"/>
      <c r="S5" s="109"/>
      <c r="T5" s="109"/>
      <c r="U5" s="124"/>
      <c r="V5" s="109"/>
      <c r="W5" s="17" t="s">
        <v>29</v>
      </c>
      <c r="X5" s="17" t="s">
        <v>64</v>
      </c>
      <c r="Y5" s="17" t="s">
        <v>65</v>
      </c>
      <c r="Z5" s="14" t="s">
        <v>66</v>
      </c>
      <c r="AA5" s="109"/>
      <c r="AB5" s="109"/>
      <c r="AC5" s="109"/>
      <c r="AD5" s="109"/>
      <c r="AE5" s="109"/>
      <c r="AF5" s="109"/>
      <c r="AG5" s="109"/>
      <c r="AH5" s="109"/>
      <c r="AI5" s="126"/>
      <c r="AJ5" s="100"/>
      <c r="AK5" s="128"/>
      <c r="AL5" s="100"/>
      <c r="AM5" s="103"/>
      <c r="AN5" s="100"/>
      <c r="AO5" s="128"/>
      <c r="AP5" s="100"/>
      <c r="AQ5" s="100"/>
      <c r="AR5" s="100"/>
      <c r="AS5" s="132"/>
      <c r="AT5" s="132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2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2" t="s">
        <v>68</v>
      </c>
      <c r="BK5" s="18" t="s">
        <v>67</v>
      </c>
      <c r="BL5" s="2" t="s">
        <v>68</v>
      </c>
      <c r="BM5" s="18" t="s">
        <v>67</v>
      </c>
      <c r="BN5" s="2" t="s">
        <v>68</v>
      </c>
      <c r="BO5" s="18" t="s">
        <v>67</v>
      </c>
      <c r="BP5" s="2" t="s">
        <v>68</v>
      </c>
      <c r="BQ5" s="18" t="s">
        <v>67</v>
      </c>
      <c r="BR5" s="2" t="s">
        <v>68</v>
      </c>
      <c r="BS5" s="18" t="s">
        <v>67</v>
      </c>
      <c r="BT5" s="2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23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23">
        <v>45385</v>
      </c>
      <c r="AF6" s="23">
        <v>45385</v>
      </c>
      <c r="AG6" s="23">
        <v>45639</v>
      </c>
      <c r="AH6" s="28">
        <v>97990640</v>
      </c>
      <c r="AI6" s="33">
        <f t="shared" ref="AI6:AI7" si="0">SUM(AH6/K6)</f>
        <v>0.96069254901960788</v>
      </c>
      <c r="AJ6" s="27" t="s">
        <v>210</v>
      </c>
      <c r="AK6" s="34" t="s">
        <v>211</v>
      </c>
      <c r="AL6" s="27" t="s">
        <v>212</v>
      </c>
      <c r="AM6" s="35"/>
      <c r="AN6" s="35"/>
      <c r="AO6" s="36"/>
      <c r="AP6" s="35"/>
      <c r="AQ6" s="35"/>
      <c r="AR6" s="22" t="s">
        <v>88</v>
      </c>
      <c r="AS6" s="23">
        <v>45702</v>
      </c>
      <c r="AT6" s="23">
        <v>45702</v>
      </c>
      <c r="AU6" s="23">
        <v>45467</v>
      </c>
      <c r="AV6" s="38">
        <v>55990000</v>
      </c>
      <c r="AW6" s="39">
        <v>45712</v>
      </c>
      <c r="AX6" s="38">
        <v>63522660</v>
      </c>
      <c r="AY6" s="39"/>
      <c r="AZ6" s="40"/>
      <c r="BA6" s="39"/>
      <c r="BB6" s="40"/>
      <c r="BC6" s="39"/>
      <c r="BD6" s="35"/>
      <c r="BE6" s="39"/>
      <c r="BF6" s="35"/>
      <c r="BG6" s="39"/>
      <c r="BH6" s="35"/>
      <c r="BI6" s="39"/>
      <c r="BJ6" s="35"/>
      <c r="BK6" s="39"/>
      <c r="BL6" s="35"/>
      <c r="BM6" s="39"/>
      <c r="BN6" s="35"/>
      <c r="BO6" s="39"/>
      <c r="BP6" s="35"/>
      <c r="BQ6" s="39"/>
      <c r="BR6" s="35"/>
      <c r="BS6" s="39"/>
      <c r="BT6" s="35"/>
    </row>
    <row r="7" spans="1:72" ht="198" x14ac:dyDescent="0.3">
      <c r="A7" s="22">
        <v>40</v>
      </c>
      <c r="B7" s="22" t="s">
        <v>80</v>
      </c>
      <c r="C7" s="22" t="s">
        <v>83</v>
      </c>
      <c r="D7" s="23">
        <v>45322</v>
      </c>
      <c r="E7" s="22" t="s">
        <v>71</v>
      </c>
      <c r="F7" s="24" t="s">
        <v>69</v>
      </c>
      <c r="G7" s="41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2" t="s">
        <v>75</v>
      </c>
      <c r="AD7" s="22">
        <v>1</v>
      </c>
      <c r="AE7" s="23">
        <v>45385</v>
      </c>
      <c r="AF7" s="23">
        <v>45385</v>
      </c>
      <c r="AG7" s="23">
        <v>45778</v>
      </c>
      <c r="AH7" s="28">
        <v>210000000</v>
      </c>
      <c r="AI7" s="33">
        <f t="shared" si="0"/>
        <v>0.92920353982300885</v>
      </c>
      <c r="AJ7" s="22"/>
      <c r="AK7" s="43"/>
      <c r="AL7" s="22"/>
      <c r="AM7" s="35"/>
      <c r="AN7" s="35"/>
      <c r="AO7" s="36"/>
      <c r="AP7" s="35"/>
      <c r="AQ7" s="35"/>
      <c r="AR7" s="22" t="s">
        <v>83</v>
      </c>
      <c r="AS7" s="37"/>
      <c r="AT7" s="37"/>
      <c r="AU7" s="39"/>
      <c r="AV7" s="38"/>
      <c r="AW7" s="39"/>
      <c r="AX7" s="38"/>
      <c r="AY7" s="23">
        <v>45485</v>
      </c>
      <c r="AZ7" s="40">
        <v>61771000</v>
      </c>
      <c r="BA7" s="23">
        <v>45644</v>
      </c>
      <c r="BB7" s="40">
        <v>59832000</v>
      </c>
      <c r="BC7" s="39"/>
      <c r="BD7" s="35"/>
      <c r="BE7" s="39"/>
      <c r="BF7" s="35"/>
      <c r="BG7" s="39"/>
      <c r="BH7" s="35"/>
      <c r="BI7" s="39"/>
      <c r="BJ7" s="35"/>
      <c r="BK7" s="39"/>
      <c r="BL7" s="35"/>
      <c r="BM7" s="39"/>
      <c r="BN7" s="35"/>
      <c r="BO7" s="39"/>
      <c r="BP7" s="35"/>
      <c r="BQ7" s="39"/>
      <c r="BR7" s="35"/>
      <c r="BS7" s="39"/>
      <c r="BT7" s="35"/>
    </row>
    <row r="8" spans="1:72" ht="66" x14ac:dyDescent="0.3">
      <c r="A8" s="22">
        <v>100</v>
      </c>
      <c r="B8" s="22" t="s">
        <v>80</v>
      </c>
      <c r="C8" s="22" t="s">
        <v>106</v>
      </c>
      <c r="D8" s="23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4"/>
      <c r="M8" s="22"/>
      <c r="N8" s="22"/>
      <c r="O8" s="22"/>
      <c r="P8" s="22"/>
      <c r="Q8" s="22"/>
      <c r="R8" s="22"/>
      <c r="S8" s="30"/>
      <c r="T8" s="28"/>
      <c r="U8" s="44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23">
        <v>45481</v>
      </c>
      <c r="AF8" s="23">
        <v>45481</v>
      </c>
      <c r="AG8" s="23">
        <v>45777</v>
      </c>
      <c r="AH8" s="28">
        <v>48499000</v>
      </c>
      <c r="AI8" s="33">
        <f t="shared" ref="AI8" si="1">SUM(AH8/K8)</f>
        <v>0.88998788857488897</v>
      </c>
      <c r="AJ8" s="22"/>
      <c r="AK8" s="43"/>
      <c r="AL8" s="22"/>
      <c r="AM8" s="35"/>
      <c r="AN8" s="35"/>
      <c r="AO8" s="36"/>
      <c r="AP8" s="35"/>
      <c r="AQ8" s="35"/>
      <c r="AR8" s="22" t="s">
        <v>106</v>
      </c>
      <c r="AS8" s="37"/>
      <c r="AT8" s="37"/>
      <c r="AU8" s="23">
        <v>45497</v>
      </c>
      <c r="AV8" s="38">
        <v>33949300</v>
      </c>
      <c r="AW8" s="39"/>
      <c r="AX8" s="38"/>
      <c r="AY8" s="39"/>
      <c r="AZ8" s="40"/>
      <c r="BA8" s="39"/>
      <c r="BB8" s="40"/>
      <c r="BC8" s="39"/>
      <c r="BD8" s="35"/>
      <c r="BE8" s="39"/>
      <c r="BF8" s="35"/>
      <c r="BG8" s="39"/>
      <c r="BH8" s="35"/>
      <c r="BI8" s="39"/>
      <c r="BJ8" s="35"/>
      <c r="BK8" s="39"/>
      <c r="BL8" s="35"/>
      <c r="BM8" s="39"/>
      <c r="BN8" s="35"/>
      <c r="BO8" s="39"/>
      <c r="BP8" s="35"/>
      <c r="BQ8" s="39"/>
      <c r="BR8" s="35"/>
      <c r="BS8" s="39"/>
      <c r="BT8" s="35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23">
        <v>45622</v>
      </c>
      <c r="E9" s="22" t="s">
        <v>71</v>
      </c>
      <c r="F9" s="24" t="s">
        <v>69</v>
      </c>
      <c r="G9" s="25" t="s">
        <v>112</v>
      </c>
      <c r="H9" s="26" t="s">
        <v>111</v>
      </c>
      <c r="I9" s="26" t="s">
        <v>111</v>
      </c>
      <c r="J9" s="26" t="s">
        <v>113</v>
      </c>
      <c r="K9" s="28">
        <v>31500000</v>
      </c>
      <c r="L9" s="44"/>
      <c r="M9" s="22"/>
      <c r="N9" s="22"/>
      <c r="O9" s="22"/>
      <c r="P9" s="22"/>
      <c r="Q9" s="22"/>
      <c r="R9" s="22"/>
      <c r="S9" s="30"/>
      <c r="T9" s="28"/>
      <c r="U9" s="44"/>
      <c r="V9" s="22"/>
      <c r="W9" s="22"/>
      <c r="X9" s="22"/>
      <c r="Y9" s="31"/>
      <c r="Z9" s="33"/>
      <c r="AA9" s="32" t="s">
        <v>114</v>
      </c>
      <c r="AB9" s="32" t="s">
        <v>115</v>
      </c>
      <c r="AC9" s="32" t="s">
        <v>116</v>
      </c>
      <c r="AD9" s="22"/>
      <c r="AE9" s="23">
        <v>45628</v>
      </c>
      <c r="AF9" s="23">
        <v>45628</v>
      </c>
      <c r="AG9" s="23">
        <v>45717</v>
      </c>
      <c r="AH9" s="28">
        <v>28000000</v>
      </c>
      <c r="AI9" s="33">
        <f>SUM(AH9/K9)</f>
        <v>0.88888888888888884</v>
      </c>
      <c r="AJ9" s="22"/>
      <c r="AK9" s="43"/>
      <c r="AL9" s="22"/>
      <c r="AM9" s="35"/>
      <c r="AN9" s="35"/>
      <c r="AO9" s="36"/>
      <c r="AP9" s="35"/>
      <c r="AQ9" s="35"/>
      <c r="AR9" s="22" t="s">
        <v>83</v>
      </c>
      <c r="AS9" s="23">
        <v>45716</v>
      </c>
      <c r="AT9" s="23">
        <v>45716</v>
      </c>
      <c r="AU9" s="39"/>
      <c r="AV9" s="38"/>
      <c r="AW9" s="23">
        <v>45726</v>
      </c>
      <c r="AX9" s="38">
        <v>2200000</v>
      </c>
      <c r="AY9" s="39">
        <v>45645</v>
      </c>
      <c r="AZ9" s="40">
        <v>25800000</v>
      </c>
      <c r="BA9" s="39"/>
      <c r="BB9" s="40"/>
      <c r="BC9" s="39"/>
      <c r="BD9" s="35"/>
      <c r="BE9" s="39"/>
      <c r="BF9" s="35"/>
      <c r="BG9" s="39"/>
      <c r="BH9" s="35"/>
      <c r="BI9" s="39"/>
      <c r="BJ9" s="35"/>
      <c r="BK9" s="39"/>
      <c r="BL9" s="35"/>
      <c r="BM9" s="39"/>
      <c r="BN9" s="35"/>
      <c r="BO9" s="39"/>
      <c r="BP9" s="35"/>
      <c r="BQ9" s="39"/>
      <c r="BR9" s="35"/>
      <c r="BS9" s="39"/>
      <c r="BT9" s="35"/>
    </row>
    <row r="10" spans="1:72" ht="82.5" x14ac:dyDescent="0.3">
      <c r="A10" s="22">
        <v>170</v>
      </c>
      <c r="B10" s="22" t="s">
        <v>84</v>
      </c>
      <c r="C10" s="22" t="s">
        <v>110</v>
      </c>
      <c r="D10" s="23">
        <v>45611</v>
      </c>
      <c r="E10" s="22" t="s">
        <v>82</v>
      </c>
      <c r="F10" s="24" t="s">
        <v>69</v>
      </c>
      <c r="G10" s="25" t="s">
        <v>118</v>
      </c>
      <c r="H10" s="26" t="s">
        <v>117</v>
      </c>
      <c r="I10" s="26" t="s">
        <v>117</v>
      </c>
      <c r="J10" s="26" t="s">
        <v>119</v>
      </c>
      <c r="K10" s="28">
        <v>147608000</v>
      </c>
      <c r="L10" s="45">
        <v>45622</v>
      </c>
      <c r="M10" s="29" t="s">
        <v>121</v>
      </c>
      <c r="N10" s="46" t="s">
        <v>103</v>
      </c>
      <c r="O10" s="29" t="s">
        <v>122</v>
      </c>
      <c r="P10" s="29" t="s">
        <v>120</v>
      </c>
      <c r="Q10" s="22" t="s">
        <v>73</v>
      </c>
      <c r="R10" s="29" t="s">
        <v>104</v>
      </c>
      <c r="S10" s="47">
        <v>147608000</v>
      </c>
      <c r="T10" s="47">
        <v>147224625</v>
      </c>
      <c r="U10" s="45">
        <v>45631</v>
      </c>
      <c r="V10" s="29" t="s">
        <v>123</v>
      </c>
      <c r="W10" s="22" t="s">
        <v>124</v>
      </c>
      <c r="X10" s="22" t="s">
        <v>125</v>
      </c>
      <c r="Y10" s="31">
        <v>132847000</v>
      </c>
      <c r="Z10" s="45">
        <v>45623</v>
      </c>
      <c r="AA10" s="32" t="s">
        <v>124</v>
      </c>
      <c r="AB10" s="32" t="s">
        <v>126</v>
      </c>
      <c r="AC10" s="32" t="s">
        <v>125</v>
      </c>
      <c r="AD10" s="22">
        <v>1</v>
      </c>
      <c r="AE10" s="23">
        <v>45646</v>
      </c>
      <c r="AF10" s="22"/>
      <c r="AG10" s="23">
        <v>45685</v>
      </c>
      <c r="AH10" s="28">
        <v>132847000</v>
      </c>
      <c r="AI10" s="33">
        <f>SUM(AH10/T10)</f>
        <v>0.90234225422547354</v>
      </c>
      <c r="AJ10" s="22" t="s">
        <v>213</v>
      </c>
      <c r="AK10" s="43"/>
      <c r="AL10" s="22"/>
      <c r="AM10" s="35"/>
      <c r="AN10" s="35"/>
      <c r="AO10" s="36"/>
      <c r="AP10" s="35"/>
      <c r="AQ10" s="35"/>
      <c r="AR10" s="22" t="s">
        <v>110</v>
      </c>
      <c r="AS10" s="37"/>
      <c r="AT10" s="37"/>
      <c r="AU10" s="39">
        <v>45656</v>
      </c>
      <c r="AV10" s="38">
        <v>65000000</v>
      </c>
      <c r="AW10" s="39"/>
      <c r="AX10" s="38"/>
      <c r="AY10" s="39"/>
      <c r="AZ10" s="40"/>
      <c r="BA10" s="39"/>
      <c r="BB10" s="40"/>
      <c r="BC10" s="39"/>
      <c r="BD10" s="35"/>
      <c r="BE10" s="39"/>
      <c r="BF10" s="35"/>
      <c r="BG10" s="39"/>
      <c r="BH10" s="35"/>
      <c r="BI10" s="39"/>
      <c r="BJ10" s="35"/>
      <c r="BK10" s="39"/>
      <c r="BL10" s="35"/>
      <c r="BM10" s="39"/>
      <c r="BN10" s="35"/>
      <c r="BO10" s="39"/>
      <c r="BP10" s="35"/>
      <c r="BQ10" s="39"/>
      <c r="BR10" s="35"/>
      <c r="BS10" s="39"/>
      <c r="BT10" s="35"/>
    </row>
    <row r="11" spans="1:72" ht="52.5" customHeight="1" x14ac:dyDescent="0.3">
      <c r="A11" s="48">
        <v>1</v>
      </c>
      <c r="B11" s="48" t="s">
        <v>127</v>
      </c>
      <c r="C11" s="48" t="s">
        <v>129</v>
      </c>
      <c r="D11" s="62">
        <v>45649</v>
      </c>
      <c r="E11" s="48" t="s">
        <v>71</v>
      </c>
      <c r="F11" s="86" t="s">
        <v>69</v>
      </c>
      <c r="G11" s="49" t="s">
        <v>137</v>
      </c>
      <c r="H11" s="50" t="s">
        <v>131</v>
      </c>
      <c r="I11" s="50" t="s">
        <v>131</v>
      </c>
      <c r="J11" s="50" t="s">
        <v>139</v>
      </c>
      <c r="K11" s="63">
        <v>3065040</v>
      </c>
      <c r="L11" s="52"/>
      <c r="M11" s="48"/>
      <c r="N11" s="48"/>
      <c r="O11" s="48"/>
      <c r="P11" s="48"/>
      <c r="Q11" s="48"/>
      <c r="R11" s="48"/>
      <c r="S11" s="83"/>
      <c r="T11" s="63"/>
      <c r="U11" s="52"/>
      <c r="V11" s="48"/>
      <c r="W11" s="48"/>
      <c r="X11" s="48"/>
      <c r="Y11" s="65"/>
      <c r="Z11" s="53"/>
      <c r="AA11" s="54" t="s">
        <v>140</v>
      </c>
      <c r="AB11" s="54" t="s">
        <v>141</v>
      </c>
      <c r="AC11" s="54" t="s">
        <v>142</v>
      </c>
      <c r="AD11" s="48"/>
      <c r="AE11" s="62">
        <v>45652</v>
      </c>
      <c r="AF11" s="62">
        <v>45658</v>
      </c>
      <c r="AG11" s="62">
        <v>46022</v>
      </c>
      <c r="AH11" s="63">
        <v>2838000</v>
      </c>
      <c r="AI11" s="53">
        <f>SUM(AH11/K11)</f>
        <v>0.92592592592592593</v>
      </c>
      <c r="AJ11" s="48"/>
      <c r="AK11" s="55"/>
      <c r="AL11" s="48"/>
      <c r="AM11" s="51"/>
      <c r="AN11" s="51"/>
      <c r="AO11" s="56"/>
      <c r="AP11" s="51"/>
      <c r="AQ11" s="51"/>
      <c r="AR11" s="48" t="s">
        <v>129</v>
      </c>
      <c r="AS11" s="57"/>
      <c r="AT11" s="57"/>
      <c r="AU11" s="58"/>
      <c r="AV11" s="59"/>
      <c r="AW11" s="58"/>
      <c r="AX11" s="59"/>
      <c r="AY11" s="58">
        <v>45693</v>
      </c>
      <c r="AZ11" s="60">
        <v>236500</v>
      </c>
      <c r="BA11" s="58">
        <v>45721</v>
      </c>
      <c r="BB11" s="60">
        <v>236500</v>
      </c>
      <c r="BC11" s="58"/>
      <c r="BD11" s="51"/>
      <c r="BE11" s="58"/>
      <c r="BF11" s="51"/>
      <c r="BG11" s="58"/>
      <c r="BH11" s="51"/>
      <c r="BI11" s="58"/>
      <c r="BJ11" s="51"/>
      <c r="BK11" s="58"/>
      <c r="BL11" s="51"/>
      <c r="BM11" s="58"/>
      <c r="BN11" s="51"/>
      <c r="BO11" s="58"/>
      <c r="BP11" s="51"/>
      <c r="BQ11" s="58"/>
      <c r="BR11" s="51"/>
      <c r="BS11" s="58"/>
      <c r="BT11" s="51"/>
    </row>
    <row r="12" spans="1:72" ht="52.5" customHeight="1" x14ac:dyDescent="0.3">
      <c r="A12" s="48">
        <v>2</v>
      </c>
      <c r="B12" s="48" t="s">
        <v>128</v>
      </c>
      <c r="C12" s="48" t="s">
        <v>130</v>
      </c>
      <c r="D12" s="62">
        <v>45649</v>
      </c>
      <c r="E12" s="48" t="s">
        <v>71</v>
      </c>
      <c r="F12" s="86" t="s">
        <v>69</v>
      </c>
      <c r="G12" s="49" t="s">
        <v>137</v>
      </c>
      <c r="H12" s="50" t="s">
        <v>132</v>
      </c>
      <c r="I12" s="50" t="s">
        <v>132</v>
      </c>
      <c r="J12" s="50" t="s">
        <v>143</v>
      </c>
      <c r="K12" s="63">
        <v>6130080</v>
      </c>
      <c r="L12" s="52"/>
      <c r="M12" s="48"/>
      <c r="N12" s="48"/>
      <c r="O12" s="48"/>
      <c r="P12" s="48"/>
      <c r="Q12" s="48"/>
      <c r="R12" s="48"/>
      <c r="S12" s="83"/>
      <c r="T12" s="63"/>
      <c r="U12" s="52"/>
      <c r="V12" s="48"/>
      <c r="W12" s="48"/>
      <c r="X12" s="48"/>
      <c r="Y12" s="65"/>
      <c r="Z12" s="53"/>
      <c r="AA12" s="54" t="s">
        <v>140</v>
      </c>
      <c r="AB12" s="54" t="s">
        <v>141</v>
      </c>
      <c r="AC12" s="54" t="s">
        <v>142</v>
      </c>
      <c r="AD12" s="48"/>
      <c r="AE12" s="62">
        <v>45652</v>
      </c>
      <c r="AF12" s="62">
        <v>45658</v>
      </c>
      <c r="AG12" s="62">
        <v>46022</v>
      </c>
      <c r="AH12" s="63">
        <v>5676000</v>
      </c>
      <c r="AI12" s="53">
        <f>SUM(AH12/K12)</f>
        <v>0.92592592592592593</v>
      </c>
      <c r="AJ12" s="48"/>
      <c r="AK12" s="55"/>
      <c r="AL12" s="48"/>
      <c r="AM12" s="51"/>
      <c r="AN12" s="51"/>
      <c r="AO12" s="56"/>
      <c r="AP12" s="51"/>
      <c r="AQ12" s="51"/>
      <c r="AR12" s="48" t="s">
        <v>225</v>
      </c>
      <c r="AS12" s="57"/>
      <c r="AT12" s="57"/>
      <c r="AU12" s="58"/>
      <c r="AV12" s="59"/>
      <c r="AW12" s="58"/>
      <c r="AX12" s="59"/>
      <c r="AY12" s="58">
        <v>45695</v>
      </c>
      <c r="AZ12" s="60">
        <v>473000</v>
      </c>
      <c r="BA12" s="58">
        <v>45721</v>
      </c>
      <c r="BB12" s="60">
        <v>473000</v>
      </c>
      <c r="BC12" s="58"/>
      <c r="BD12" s="51"/>
      <c r="BE12" s="58"/>
      <c r="BF12" s="51"/>
      <c r="BG12" s="58"/>
      <c r="BH12" s="51"/>
      <c r="BI12" s="58"/>
      <c r="BJ12" s="51"/>
      <c r="BK12" s="58"/>
      <c r="BL12" s="51"/>
      <c r="BM12" s="58"/>
      <c r="BN12" s="51"/>
      <c r="BO12" s="58"/>
      <c r="BP12" s="51"/>
      <c r="BQ12" s="58"/>
      <c r="BR12" s="51"/>
      <c r="BS12" s="58"/>
      <c r="BT12" s="51"/>
    </row>
    <row r="13" spans="1:72" ht="52.5" customHeight="1" x14ac:dyDescent="0.3">
      <c r="A13" s="48">
        <v>3</v>
      </c>
      <c r="B13" s="48" t="s">
        <v>127</v>
      </c>
      <c r="C13" s="48" t="s">
        <v>129</v>
      </c>
      <c r="D13" s="62">
        <v>45650</v>
      </c>
      <c r="E13" s="48" t="s">
        <v>71</v>
      </c>
      <c r="F13" s="86" t="s">
        <v>69</v>
      </c>
      <c r="G13" s="49" t="s">
        <v>137</v>
      </c>
      <c r="H13" s="50" t="s">
        <v>133</v>
      </c>
      <c r="I13" s="50" t="s">
        <v>133</v>
      </c>
      <c r="J13" s="50" t="s">
        <v>144</v>
      </c>
      <c r="K13" s="63">
        <v>9000000</v>
      </c>
      <c r="L13" s="52"/>
      <c r="M13" s="48"/>
      <c r="N13" s="48"/>
      <c r="O13" s="48"/>
      <c r="P13" s="48"/>
      <c r="Q13" s="48"/>
      <c r="R13" s="48"/>
      <c r="S13" s="83"/>
      <c r="T13" s="63"/>
      <c r="U13" s="52"/>
      <c r="V13" s="48"/>
      <c r="W13" s="48"/>
      <c r="X13" s="48"/>
      <c r="Y13" s="65"/>
      <c r="Z13" s="53"/>
      <c r="AA13" s="54" t="s">
        <v>145</v>
      </c>
      <c r="AB13" s="54" t="s">
        <v>146</v>
      </c>
      <c r="AC13" s="54" t="s">
        <v>147</v>
      </c>
      <c r="AD13" s="48"/>
      <c r="AE13" s="62">
        <v>45653</v>
      </c>
      <c r="AF13" s="62">
        <v>45658</v>
      </c>
      <c r="AG13" s="62">
        <v>46022</v>
      </c>
      <c r="AH13" s="63">
        <v>8424000</v>
      </c>
      <c r="AI13" s="53">
        <f>SUM(AH13/K13)</f>
        <v>0.93600000000000005</v>
      </c>
      <c r="AJ13" s="48"/>
      <c r="AK13" s="55"/>
      <c r="AL13" s="48"/>
      <c r="AM13" s="51"/>
      <c r="AN13" s="51"/>
      <c r="AO13" s="56"/>
      <c r="AP13" s="51"/>
      <c r="AQ13" s="51"/>
      <c r="AR13" s="48" t="s">
        <v>129</v>
      </c>
      <c r="AS13" s="57"/>
      <c r="AT13" s="57"/>
      <c r="AU13" s="58"/>
      <c r="AV13" s="59"/>
      <c r="AW13" s="58"/>
      <c r="AX13" s="59"/>
      <c r="AY13" s="58">
        <v>45695</v>
      </c>
      <c r="AZ13" s="60">
        <v>702000</v>
      </c>
      <c r="BA13" s="58">
        <v>45728</v>
      </c>
      <c r="BB13" s="60">
        <v>702000</v>
      </c>
      <c r="BC13" s="58"/>
      <c r="BD13" s="51"/>
      <c r="BE13" s="58"/>
      <c r="BF13" s="51"/>
      <c r="BG13" s="58"/>
      <c r="BH13" s="51"/>
      <c r="BI13" s="58"/>
      <c r="BJ13" s="51"/>
      <c r="BK13" s="58"/>
      <c r="BL13" s="51"/>
      <c r="BM13" s="58"/>
      <c r="BN13" s="51"/>
      <c r="BO13" s="58"/>
      <c r="BP13" s="51"/>
      <c r="BQ13" s="58"/>
      <c r="BR13" s="51"/>
      <c r="BS13" s="58"/>
      <c r="BT13" s="51"/>
    </row>
    <row r="14" spans="1:72" ht="165" x14ac:dyDescent="0.3">
      <c r="A14" s="48">
        <v>4</v>
      </c>
      <c r="B14" s="48" t="s">
        <v>127</v>
      </c>
      <c r="C14" s="48" t="s">
        <v>129</v>
      </c>
      <c r="D14" s="62">
        <v>45621</v>
      </c>
      <c r="E14" s="48" t="s">
        <v>71</v>
      </c>
      <c r="F14" s="86" t="s">
        <v>69</v>
      </c>
      <c r="G14" s="49" t="s">
        <v>138</v>
      </c>
      <c r="H14" s="50" t="s">
        <v>134</v>
      </c>
      <c r="I14" s="50" t="s">
        <v>134</v>
      </c>
      <c r="J14" s="50" t="s">
        <v>148</v>
      </c>
      <c r="K14" s="63">
        <v>2607000000</v>
      </c>
      <c r="L14" s="62">
        <v>45631</v>
      </c>
      <c r="M14" s="67" t="s">
        <v>160</v>
      </c>
      <c r="N14" s="68">
        <v>0.87995000000000001</v>
      </c>
      <c r="O14" s="69" t="s">
        <v>72</v>
      </c>
      <c r="P14" s="67" t="s">
        <v>161</v>
      </c>
      <c r="Q14" s="69" t="s">
        <v>73</v>
      </c>
      <c r="R14" s="67" t="s">
        <v>162</v>
      </c>
      <c r="S14" s="70">
        <v>2607000000</v>
      </c>
      <c r="T14" s="70">
        <v>2570058850</v>
      </c>
      <c r="U14" s="71">
        <v>45639</v>
      </c>
      <c r="V14" s="67" t="s">
        <v>163</v>
      </c>
      <c r="W14" s="69" t="s">
        <v>149</v>
      </c>
      <c r="X14" s="69" t="s">
        <v>150</v>
      </c>
      <c r="Y14" s="70">
        <v>2262406450</v>
      </c>
      <c r="Z14" s="71">
        <v>45637</v>
      </c>
      <c r="AA14" s="54" t="s">
        <v>149</v>
      </c>
      <c r="AB14" s="54" t="s">
        <v>151</v>
      </c>
      <c r="AC14" s="54" t="s">
        <v>150</v>
      </c>
      <c r="AD14" s="48">
        <v>1</v>
      </c>
      <c r="AE14" s="62">
        <v>45653</v>
      </c>
      <c r="AF14" s="62">
        <v>45658</v>
      </c>
      <c r="AG14" s="62">
        <v>46022</v>
      </c>
      <c r="AH14" s="63">
        <v>2262406450</v>
      </c>
      <c r="AI14" s="53">
        <f>SUM(AH14/T14)</f>
        <v>0.880293636077633</v>
      </c>
      <c r="AJ14" s="48"/>
      <c r="AK14" s="55"/>
      <c r="AL14" s="48"/>
      <c r="AM14" s="51"/>
      <c r="AN14" s="51"/>
      <c r="AO14" s="56"/>
      <c r="AP14" s="51"/>
      <c r="AQ14" s="51"/>
      <c r="AR14" s="48" t="s">
        <v>129</v>
      </c>
      <c r="AS14" s="57"/>
      <c r="AT14" s="57"/>
      <c r="AU14" s="58"/>
      <c r="AV14" s="59"/>
      <c r="AW14" s="58"/>
      <c r="AX14" s="59"/>
      <c r="AY14" s="58">
        <v>45706</v>
      </c>
      <c r="AZ14" s="76">
        <v>188533870</v>
      </c>
      <c r="BA14" s="58">
        <v>45730</v>
      </c>
      <c r="BB14" s="76">
        <v>188533870</v>
      </c>
      <c r="BC14" s="58"/>
      <c r="BD14" s="51"/>
      <c r="BE14" s="58"/>
      <c r="BF14" s="51"/>
      <c r="BG14" s="58"/>
      <c r="BH14" s="51"/>
      <c r="BI14" s="58"/>
      <c r="BJ14" s="51"/>
      <c r="BK14" s="58"/>
      <c r="BL14" s="51"/>
      <c r="BM14" s="58"/>
      <c r="BN14" s="51"/>
      <c r="BO14" s="58"/>
      <c r="BP14" s="51"/>
      <c r="BQ14" s="58"/>
      <c r="BR14" s="51"/>
      <c r="BS14" s="58"/>
      <c r="BT14" s="51"/>
    </row>
    <row r="15" spans="1:72" ht="52.5" customHeight="1" x14ac:dyDescent="0.3">
      <c r="A15" s="48">
        <v>5</v>
      </c>
      <c r="B15" s="48" t="s">
        <v>127</v>
      </c>
      <c r="C15" s="48" t="s">
        <v>129</v>
      </c>
      <c r="D15" s="62">
        <v>45650</v>
      </c>
      <c r="E15" s="48" t="s">
        <v>71</v>
      </c>
      <c r="F15" s="86" t="s">
        <v>69</v>
      </c>
      <c r="G15" s="49" t="s">
        <v>137</v>
      </c>
      <c r="H15" s="50" t="s">
        <v>135</v>
      </c>
      <c r="I15" s="50" t="s">
        <v>135</v>
      </c>
      <c r="J15" s="50" t="s">
        <v>152</v>
      </c>
      <c r="K15" s="63">
        <v>14880000</v>
      </c>
      <c r="L15" s="52"/>
      <c r="M15" s="48"/>
      <c r="N15" s="48"/>
      <c r="O15" s="48"/>
      <c r="P15" s="48"/>
      <c r="Q15" s="48"/>
      <c r="R15" s="48"/>
      <c r="S15" s="83"/>
      <c r="T15" s="63"/>
      <c r="U15" s="52"/>
      <c r="V15" s="48"/>
      <c r="W15" s="48"/>
      <c r="X15" s="48"/>
      <c r="Y15" s="65"/>
      <c r="Z15" s="53"/>
      <c r="AA15" s="54" t="s">
        <v>153</v>
      </c>
      <c r="AB15" s="54" t="s">
        <v>154</v>
      </c>
      <c r="AC15" s="54" t="s">
        <v>155</v>
      </c>
      <c r="AD15" s="48"/>
      <c r="AE15" s="62">
        <v>45653</v>
      </c>
      <c r="AF15" s="62">
        <v>45658</v>
      </c>
      <c r="AG15" s="62">
        <v>46022</v>
      </c>
      <c r="AH15" s="63">
        <v>13689600</v>
      </c>
      <c r="AI15" s="53">
        <f t="shared" ref="AI15:AI30" si="2">SUM(AH15/K15)</f>
        <v>0.92</v>
      </c>
      <c r="AJ15" s="48"/>
      <c r="AK15" s="55"/>
      <c r="AL15" s="48"/>
      <c r="AM15" s="51"/>
      <c r="AN15" s="51"/>
      <c r="AO15" s="56"/>
      <c r="AP15" s="51"/>
      <c r="AQ15" s="51"/>
      <c r="AR15" s="48" t="s">
        <v>129</v>
      </c>
      <c r="AS15" s="57"/>
      <c r="AT15" s="57"/>
      <c r="AU15" s="58"/>
      <c r="AV15" s="59"/>
      <c r="AW15" s="58"/>
      <c r="AX15" s="59"/>
      <c r="AY15" s="58">
        <v>45695</v>
      </c>
      <c r="AZ15" s="60">
        <v>1140800</v>
      </c>
      <c r="BA15" s="58">
        <v>45722</v>
      </c>
      <c r="BB15" s="60">
        <v>1140800</v>
      </c>
      <c r="BC15" s="58"/>
      <c r="BD15" s="51"/>
      <c r="BE15" s="58"/>
      <c r="BF15" s="51"/>
      <c r="BG15" s="58"/>
      <c r="BH15" s="51"/>
      <c r="BI15" s="58"/>
      <c r="BJ15" s="51"/>
      <c r="BK15" s="58"/>
      <c r="BL15" s="51"/>
      <c r="BM15" s="58"/>
      <c r="BN15" s="51"/>
      <c r="BO15" s="58"/>
      <c r="BP15" s="51"/>
      <c r="BQ15" s="58"/>
      <c r="BR15" s="51"/>
      <c r="BS15" s="58"/>
      <c r="BT15" s="51"/>
    </row>
    <row r="16" spans="1:72" ht="52.5" customHeight="1" x14ac:dyDescent="0.3">
      <c r="A16" s="48">
        <v>6</v>
      </c>
      <c r="B16" s="48" t="s">
        <v>127</v>
      </c>
      <c r="C16" s="48" t="s">
        <v>129</v>
      </c>
      <c r="D16" s="62">
        <v>45652</v>
      </c>
      <c r="E16" s="48" t="s">
        <v>71</v>
      </c>
      <c r="F16" s="86" t="s">
        <v>69</v>
      </c>
      <c r="G16" s="49" t="s">
        <v>137</v>
      </c>
      <c r="H16" s="50" t="s">
        <v>136</v>
      </c>
      <c r="I16" s="50" t="s">
        <v>136</v>
      </c>
      <c r="J16" s="50" t="s">
        <v>156</v>
      </c>
      <c r="K16" s="63">
        <v>18360000</v>
      </c>
      <c r="L16" s="52"/>
      <c r="M16" s="48"/>
      <c r="N16" s="48"/>
      <c r="O16" s="48"/>
      <c r="P16" s="48"/>
      <c r="Q16" s="48"/>
      <c r="R16" s="48"/>
      <c r="S16" s="83"/>
      <c r="T16" s="63"/>
      <c r="U16" s="52"/>
      <c r="V16" s="48"/>
      <c r="W16" s="48"/>
      <c r="X16" s="48"/>
      <c r="Y16" s="65"/>
      <c r="Z16" s="53"/>
      <c r="AA16" s="54" t="s">
        <v>157</v>
      </c>
      <c r="AB16" s="54" t="s">
        <v>158</v>
      </c>
      <c r="AC16" s="54" t="s">
        <v>159</v>
      </c>
      <c r="AD16" s="48"/>
      <c r="AE16" s="62">
        <v>45656</v>
      </c>
      <c r="AF16" s="62">
        <v>45658</v>
      </c>
      <c r="AG16" s="62">
        <v>46022</v>
      </c>
      <c r="AH16" s="63">
        <v>15850000</v>
      </c>
      <c r="AI16" s="53">
        <f t="shared" si="2"/>
        <v>0.86328976034858385</v>
      </c>
      <c r="AJ16" s="48"/>
      <c r="AK16" s="55"/>
      <c r="AL16" s="48"/>
      <c r="AM16" s="51"/>
      <c r="AN16" s="51"/>
      <c r="AO16" s="56"/>
      <c r="AP16" s="51"/>
      <c r="AQ16" s="51"/>
      <c r="AR16" s="48" t="s">
        <v>129</v>
      </c>
      <c r="AS16" s="57"/>
      <c r="AT16" s="57"/>
      <c r="AU16" s="58"/>
      <c r="AV16" s="59"/>
      <c r="AW16" s="58"/>
      <c r="AX16" s="59"/>
      <c r="AY16" s="58"/>
      <c r="AZ16" s="60"/>
      <c r="BA16" s="58"/>
      <c r="BB16" s="60"/>
      <c r="BC16" s="58"/>
      <c r="BD16" s="51"/>
      <c r="BE16" s="58"/>
      <c r="BF16" s="51"/>
      <c r="BG16" s="58"/>
      <c r="BH16" s="51"/>
      <c r="BI16" s="58"/>
      <c r="BJ16" s="51"/>
      <c r="BK16" s="58"/>
      <c r="BL16" s="51"/>
      <c r="BM16" s="58"/>
      <c r="BN16" s="51"/>
      <c r="BO16" s="58"/>
      <c r="BP16" s="51"/>
      <c r="BQ16" s="58"/>
      <c r="BR16" s="51"/>
      <c r="BS16" s="58"/>
      <c r="BT16" s="51"/>
    </row>
    <row r="17" spans="1:72" ht="52.5" customHeight="1" x14ac:dyDescent="0.3">
      <c r="A17" s="48">
        <v>7</v>
      </c>
      <c r="B17" s="48" t="s">
        <v>127</v>
      </c>
      <c r="C17" s="48" t="s">
        <v>174</v>
      </c>
      <c r="D17" s="62">
        <v>45663</v>
      </c>
      <c r="E17" s="48" t="s">
        <v>71</v>
      </c>
      <c r="F17" s="86" t="s">
        <v>69</v>
      </c>
      <c r="G17" s="49" t="s">
        <v>137</v>
      </c>
      <c r="H17" s="50" t="s">
        <v>164</v>
      </c>
      <c r="I17" s="50" t="s">
        <v>164</v>
      </c>
      <c r="J17" s="50" t="s">
        <v>177</v>
      </c>
      <c r="K17" s="63">
        <v>11500000</v>
      </c>
      <c r="L17" s="52"/>
      <c r="M17" s="48"/>
      <c r="N17" s="48"/>
      <c r="O17" s="48"/>
      <c r="P17" s="48"/>
      <c r="Q17" s="48"/>
      <c r="R17" s="48"/>
      <c r="S17" s="83"/>
      <c r="T17" s="63"/>
      <c r="U17" s="52"/>
      <c r="V17" s="48"/>
      <c r="W17" s="48"/>
      <c r="X17" s="48"/>
      <c r="Y17" s="65"/>
      <c r="Z17" s="53"/>
      <c r="AA17" s="54" t="s">
        <v>178</v>
      </c>
      <c r="AB17" s="54" t="s">
        <v>179</v>
      </c>
      <c r="AC17" s="54" t="s">
        <v>180</v>
      </c>
      <c r="AD17" s="48"/>
      <c r="AE17" s="62">
        <v>45665</v>
      </c>
      <c r="AF17" s="62">
        <v>45665</v>
      </c>
      <c r="AG17" s="62">
        <v>45777</v>
      </c>
      <c r="AH17" s="63">
        <v>10680000</v>
      </c>
      <c r="AI17" s="53">
        <f t="shared" si="2"/>
        <v>0.92869565217391303</v>
      </c>
      <c r="AJ17" s="48"/>
      <c r="AK17" s="55"/>
      <c r="AL17" s="48"/>
      <c r="AM17" s="51"/>
      <c r="AN17" s="51"/>
      <c r="AO17" s="56"/>
      <c r="AP17" s="51"/>
      <c r="AQ17" s="51"/>
      <c r="AR17" s="48" t="s">
        <v>174</v>
      </c>
      <c r="AS17" s="57"/>
      <c r="AT17" s="57"/>
      <c r="AU17" s="58"/>
      <c r="AV17" s="59"/>
      <c r="AW17" s="58"/>
      <c r="AX17" s="59"/>
      <c r="AY17" s="58"/>
      <c r="AZ17" s="60"/>
      <c r="BA17" s="58"/>
      <c r="BB17" s="60"/>
      <c r="BC17" s="58"/>
      <c r="BD17" s="51"/>
      <c r="BE17" s="58"/>
      <c r="BF17" s="51"/>
      <c r="BG17" s="58"/>
      <c r="BH17" s="51"/>
      <c r="BI17" s="58"/>
      <c r="BJ17" s="51"/>
      <c r="BK17" s="58"/>
      <c r="BL17" s="51"/>
      <c r="BM17" s="58"/>
      <c r="BN17" s="51"/>
      <c r="BO17" s="58"/>
      <c r="BP17" s="51"/>
      <c r="BQ17" s="58"/>
      <c r="BR17" s="51"/>
      <c r="BS17" s="58"/>
      <c r="BT17" s="51"/>
    </row>
    <row r="18" spans="1:72" ht="52.5" customHeight="1" x14ac:dyDescent="0.3">
      <c r="A18" s="48">
        <v>8</v>
      </c>
      <c r="B18" s="48" t="s">
        <v>175</v>
      </c>
      <c r="C18" s="48" t="s">
        <v>176</v>
      </c>
      <c r="D18" s="62">
        <v>45671</v>
      </c>
      <c r="E18" s="48" t="s">
        <v>71</v>
      </c>
      <c r="F18" s="86" t="s">
        <v>69</v>
      </c>
      <c r="G18" s="49" t="s">
        <v>173</v>
      </c>
      <c r="H18" s="50" t="s">
        <v>165</v>
      </c>
      <c r="I18" s="50" t="s">
        <v>165</v>
      </c>
      <c r="J18" s="50" t="s">
        <v>181</v>
      </c>
      <c r="K18" s="63">
        <v>50000000</v>
      </c>
      <c r="L18" s="52"/>
      <c r="M18" s="48"/>
      <c r="N18" s="48"/>
      <c r="O18" s="48"/>
      <c r="P18" s="48"/>
      <c r="Q18" s="48"/>
      <c r="R18" s="48"/>
      <c r="S18" s="83"/>
      <c r="T18" s="63"/>
      <c r="U18" s="52"/>
      <c r="V18" s="48"/>
      <c r="W18" s="48"/>
      <c r="X18" s="48"/>
      <c r="Y18" s="65"/>
      <c r="Z18" s="53"/>
      <c r="AA18" s="54" t="s">
        <v>182</v>
      </c>
      <c r="AB18" s="54" t="s">
        <v>183</v>
      </c>
      <c r="AC18" s="54" t="s">
        <v>184</v>
      </c>
      <c r="AD18" s="48"/>
      <c r="AE18" s="62">
        <v>45673</v>
      </c>
      <c r="AF18" s="62">
        <v>45673</v>
      </c>
      <c r="AG18" s="62">
        <v>45726</v>
      </c>
      <c r="AH18" s="63">
        <v>44500000</v>
      </c>
      <c r="AI18" s="53">
        <f t="shared" si="2"/>
        <v>0.89</v>
      </c>
      <c r="AJ18" s="48"/>
      <c r="AK18" s="55"/>
      <c r="AL18" s="48"/>
      <c r="AM18" s="51"/>
      <c r="AN18" s="51"/>
      <c r="AO18" s="56"/>
      <c r="AP18" s="51"/>
      <c r="AQ18" s="51"/>
      <c r="AR18" s="48" t="s">
        <v>176</v>
      </c>
      <c r="AS18" s="58">
        <v>45726</v>
      </c>
      <c r="AT18" s="58">
        <v>45726</v>
      </c>
      <c r="AU18" s="58"/>
      <c r="AV18" s="59"/>
      <c r="AW18" s="58">
        <v>45730</v>
      </c>
      <c r="AX18" s="63">
        <v>44500000</v>
      </c>
      <c r="AY18" s="58"/>
      <c r="AZ18" s="60"/>
      <c r="BA18" s="58"/>
      <c r="BB18" s="60"/>
      <c r="BC18" s="58"/>
      <c r="BD18" s="51"/>
      <c r="BE18" s="58"/>
      <c r="BF18" s="51"/>
      <c r="BG18" s="58"/>
      <c r="BH18" s="51"/>
      <c r="BI18" s="58"/>
      <c r="BJ18" s="51"/>
      <c r="BK18" s="58"/>
      <c r="BL18" s="51"/>
      <c r="BM18" s="58"/>
      <c r="BN18" s="51"/>
      <c r="BO18" s="58"/>
      <c r="BP18" s="51"/>
      <c r="BQ18" s="58"/>
      <c r="BR18" s="51"/>
      <c r="BS18" s="58"/>
      <c r="BT18" s="51"/>
    </row>
    <row r="19" spans="1:72" ht="52.5" customHeight="1" x14ac:dyDescent="0.3">
      <c r="A19" s="48">
        <v>9</v>
      </c>
      <c r="B19" s="48" t="s">
        <v>127</v>
      </c>
      <c r="C19" s="48" t="s">
        <v>129</v>
      </c>
      <c r="D19" s="62">
        <v>45677</v>
      </c>
      <c r="E19" s="48" t="s">
        <v>71</v>
      </c>
      <c r="F19" s="86" t="s">
        <v>69</v>
      </c>
      <c r="G19" s="49" t="s">
        <v>137</v>
      </c>
      <c r="H19" s="50" t="s">
        <v>166</v>
      </c>
      <c r="I19" s="50" t="s">
        <v>166</v>
      </c>
      <c r="J19" s="72" t="s">
        <v>185</v>
      </c>
      <c r="K19" s="63">
        <v>8074000</v>
      </c>
      <c r="L19" s="52"/>
      <c r="M19" s="48"/>
      <c r="N19" s="48"/>
      <c r="O19" s="48"/>
      <c r="P19" s="48"/>
      <c r="Q19" s="48"/>
      <c r="R19" s="48"/>
      <c r="S19" s="83"/>
      <c r="T19" s="63"/>
      <c r="U19" s="52"/>
      <c r="V19" s="48"/>
      <c r="W19" s="48"/>
      <c r="X19" s="48"/>
      <c r="Y19" s="65"/>
      <c r="Z19" s="53"/>
      <c r="AA19" s="54" t="s">
        <v>186</v>
      </c>
      <c r="AB19" s="54" t="s">
        <v>187</v>
      </c>
      <c r="AC19" s="54" t="s">
        <v>188</v>
      </c>
      <c r="AD19" s="48"/>
      <c r="AE19" s="62">
        <v>45679</v>
      </c>
      <c r="AF19" s="62">
        <v>45691</v>
      </c>
      <c r="AG19" s="62">
        <v>45989</v>
      </c>
      <c r="AH19" s="63">
        <v>7480000</v>
      </c>
      <c r="AI19" s="53">
        <f t="shared" si="2"/>
        <v>0.92643051771117169</v>
      </c>
      <c r="AJ19" s="48"/>
      <c r="AK19" s="55"/>
      <c r="AL19" s="48"/>
      <c r="AM19" s="51"/>
      <c r="AN19" s="51"/>
      <c r="AO19" s="56"/>
      <c r="AP19" s="51"/>
      <c r="AQ19" s="51"/>
      <c r="AR19" s="48" t="s">
        <v>129</v>
      </c>
      <c r="AS19" s="57"/>
      <c r="AT19" s="57"/>
      <c r="AU19" s="58"/>
      <c r="AV19" s="59"/>
      <c r="AW19" s="58"/>
      <c r="AX19" s="59"/>
      <c r="AY19" s="58"/>
      <c r="AZ19" s="60"/>
      <c r="BA19" s="58"/>
      <c r="BB19" s="60"/>
      <c r="BC19" s="58"/>
      <c r="BD19" s="51"/>
      <c r="BE19" s="58"/>
      <c r="BF19" s="51"/>
      <c r="BG19" s="58"/>
      <c r="BH19" s="51"/>
      <c r="BI19" s="58"/>
      <c r="BJ19" s="51"/>
      <c r="BK19" s="58"/>
      <c r="BL19" s="51"/>
      <c r="BM19" s="58"/>
      <c r="BN19" s="51"/>
      <c r="BO19" s="58"/>
      <c r="BP19" s="51"/>
      <c r="BQ19" s="58"/>
      <c r="BR19" s="51"/>
      <c r="BS19" s="58"/>
      <c r="BT19" s="51"/>
    </row>
    <row r="20" spans="1:72" ht="52.5" customHeight="1" x14ac:dyDescent="0.3">
      <c r="A20" s="48">
        <v>10</v>
      </c>
      <c r="B20" s="48" t="s">
        <v>127</v>
      </c>
      <c r="C20" s="48" t="s">
        <v>129</v>
      </c>
      <c r="D20" s="62">
        <v>45677</v>
      </c>
      <c r="E20" s="48" t="s">
        <v>71</v>
      </c>
      <c r="F20" s="86" t="s">
        <v>69</v>
      </c>
      <c r="G20" s="49" t="s">
        <v>137</v>
      </c>
      <c r="H20" s="50" t="s">
        <v>167</v>
      </c>
      <c r="I20" s="50" t="s">
        <v>167</v>
      </c>
      <c r="J20" s="72" t="s">
        <v>189</v>
      </c>
      <c r="K20" s="63">
        <v>11660000</v>
      </c>
      <c r="L20" s="52"/>
      <c r="M20" s="48"/>
      <c r="N20" s="48"/>
      <c r="O20" s="48"/>
      <c r="P20" s="48"/>
      <c r="Q20" s="48"/>
      <c r="R20" s="48"/>
      <c r="S20" s="83"/>
      <c r="T20" s="63"/>
      <c r="U20" s="52"/>
      <c r="V20" s="48"/>
      <c r="W20" s="48"/>
      <c r="X20" s="48"/>
      <c r="Y20" s="65"/>
      <c r="Z20" s="53"/>
      <c r="AA20" s="54" t="s">
        <v>190</v>
      </c>
      <c r="AB20" s="54" t="s">
        <v>191</v>
      </c>
      <c r="AC20" s="54" t="s">
        <v>192</v>
      </c>
      <c r="AD20" s="48"/>
      <c r="AE20" s="62">
        <v>45679</v>
      </c>
      <c r="AF20" s="62">
        <v>45691</v>
      </c>
      <c r="AG20" s="62">
        <v>45989</v>
      </c>
      <c r="AH20" s="63">
        <v>10620000</v>
      </c>
      <c r="AI20" s="53">
        <f t="shared" si="2"/>
        <v>0.91080617495711835</v>
      </c>
      <c r="AJ20" s="48"/>
      <c r="AK20" s="55"/>
      <c r="AL20" s="48"/>
      <c r="AM20" s="51"/>
      <c r="AN20" s="51"/>
      <c r="AO20" s="56"/>
      <c r="AP20" s="51"/>
      <c r="AQ20" s="51"/>
      <c r="AR20" s="48" t="s">
        <v>129</v>
      </c>
      <c r="AS20" s="57"/>
      <c r="AT20" s="57"/>
      <c r="AU20" s="58"/>
      <c r="AV20" s="59"/>
      <c r="AW20" s="58"/>
      <c r="AX20" s="59"/>
      <c r="AY20" s="58"/>
      <c r="AZ20" s="60"/>
      <c r="BA20" s="58"/>
      <c r="BB20" s="60"/>
      <c r="BC20" s="58"/>
      <c r="BD20" s="51"/>
      <c r="BE20" s="58"/>
      <c r="BF20" s="51"/>
      <c r="BG20" s="58"/>
      <c r="BH20" s="51"/>
      <c r="BI20" s="58"/>
      <c r="BJ20" s="51"/>
      <c r="BK20" s="58"/>
      <c r="BL20" s="51"/>
      <c r="BM20" s="58"/>
      <c r="BN20" s="51"/>
      <c r="BO20" s="58"/>
      <c r="BP20" s="51"/>
      <c r="BQ20" s="58"/>
      <c r="BR20" s="51"/>
      <c r="BS20" s="58"/>
      <c r="BT20" s="51"/>
    </row>
    <row r="21" spans="1:72" ht="52.5" customHeight="1" x14ac:dyDescent="0.3">
      <c r="A21" s="48">
        <v>11</v>
      </c>
      <c r="B21" s="48" t="s">
        <v>127</v>
      </c>
      <c r="C21" s="48" t="s">
        <v>129</v>
      </c>
      <c r="D21" s="62">
        <v>45677</v>
      </c>
      <c r="E21" s="48" t="s">
        <v>71</v>
      </c>
      <c r="F21" s="86" t="s">
        <v>69</v>
      </c>
      <c r="G21" s="49" t="s">
        <v>137</v>
      </c>
      <c r="H21" s="50" t="s">
        <v>168</v>
      </c>
      <c r="I21" s="50" t="s">
        <v>168</v>
      </c>
      <c r="J21" s="72" t="s">
        <v>193</v>
      </c>
      <c r="K21" s="63">
        <v>13000000</v>
      </c>
      <c r="L21" s="52"/>
      <c r="M21" s="48"/>
      <c r="N21" s="48"/>
      <c r="O21" s="48"/>
      <c r="P21" s="48"/>
      <c r="Q21" s="48"/>
      <c r="R21" s="48"/>
      <c r="S21" s="83"/>
      <c r="T21" s="63"/>
      <c r="U21" s="52"/>
      <c r="V21" s="48"/>
      <c r="W21" s="48"/>
      <c r="X21" s="48"/>
      <c r="Y21" s="65"/>
      <c r="Z21" s="53"/>
      <c r="AA21" s="54" t="s">
        <v>194</v>
      </c>
      <c r="AB21" s="54" t="s">
        <v>195</v>
      </c>
      <c r="AC21" s="54" t="s">
        <v>196</v>
      </c>
      <c r="AD21" s="48"/>
      <c r="AE21" s="62">
        <v>45679</v>
      </c>
      <c r="AF21" s="62">
        <v>45691</v>
      </c>
      <c r="AG21" s="62">
        <v>45989</v>
      </c>
      <c r="AH21" s="63">
        <v>11800000</v>
      </c>
      <c r="AI21" s="53">
        <f t="shared" si="2"/>
        <v>0.90769230769230769</v>
      </c>
      <c r="AJ21" s="48"/>
      <c r="AK21" s="55"/>
      <c r="AL21" s="48"/>
      <c r="AM21" s="51"/>
      <c r="AN21" s="51"/>
      <c r="AO21" s="56"/>
      <c r="AP21" s="51"/>
      <c r="AQ21" s="51"/>
      <c r="AR21" s="48" t="s">
        <v>129</v>
      </c>
      <c r="AS21" s="57"/>
      <c r="AT21" s="57"/>
      <c r="AU21" s="58"/>
      <c r="AV21" s="59"/>
      <c r="AW21" s="58"/>
      <c r="AX21" s="59"/>
      <c r="AY21" s="58"/>
      <c r="AZ21" s="60"/>
      <c r="BA21" s="58"/>
      <c r="BB21" s="60"/>
      <c r="BC21" s="58"/>
      <c r="BD21" s="51"/>
      <c r="BE21" s="58"/>
      <c r="BF21" s="51"/>
      <c r="BG21" s="58"/>
      <c r="BH21" s="51"/>
      <c r="BI21" s="58"/>
      <c r="BJ21" s="51"/>
      <c r="BK21" s="58"/>
      <c r="BL21" s="51"/>
      <c r="BM21" s="58"/>
      <c r="BN21" s="51"/>
      <c r="BO21" s="58"/>
      <c r="BP21" s="51"/>
      <c r="BQ21" s="58"/>
      <c r="BR21" s="51"/>
      <c r="BS21" s="58"/>
      <c r="BT21" s="51"/>
    </row>
    <row r="22" spans="1:72" ht="52.5" customHeight="1" x14ac:dyDescent="0.3">
      <c r="A22" s="48">
        <v>12</v>
      </c>
      <c r="B22" s="48" t="s">
        <v>127</v>
      </c>
      <c r="C22" s="48" t="s">
        <v>129</v>
      </c>
      <c r="D22" s="62">
        <v>45677</v>
      </c>
      <c r="E22" s="48" t="s">
        <v>71</v>
      </c>
      <c r="F22" s="86" t="s">
        <v>69</v>
      </c>
      <c r="G22" s="49" t="s">
        <v>137</v>
      </c>
      <c r="H22" s="50" t="s">
        <v>169</v>
      </c>
      <c r="I22" s="50" t="s">
        <v>169</v>
      </c>
      <c r="J22" s="72" t="s">
        <v>197</v>
      </c>
      <c r="K22" s="63">
        <v>15818000</v>
      </c>
      <c r="L22" s="52"/>
      <c r="M22" s="48"/>
      <c r="N22" s="48"/>
      <c r="O22" s="48"/>
      <c r="P22" s="48"/>
      <c r="Q22" s="48"/>
      <c r="R22" s="48"/>
      <c r="S22" s="83"/>
      <c r="T22" s="63"/>
      <c r="U22" s="52"/>
      <c r="V22" s="48"/>
      <c r="W22" s="48"/>
      <c r="X22" s="48"/>
      <c r="Y22" s="65"/>
      <c r="Z22" s="53"/>
      <c r="AA22" s="54" t="s">
        <v>198</v>
      </c>
      <c r="AB22" s="54" t="s">
        <v>199</v>
      </c>
      <c r="AC22" s="54" t="s">
        <v>200</v>
      </c>
      <c r="AD22" s="48"/>
      <c r="AE22" s="62">
        <v>45679</v>
      </c>
      <c r="AF22" s="62">
        <v>45691</v>
      </c>
      <c r="AG22" s="62">
        <v>45989</v>
      </c>
      <c r="AH22" s="63">
        <v>13486000</v>
      </c>
      <c r="AI22" s="53">
        <f t="shared" si="2"/>
        <v>0.85257301808066754</v>
      </c>
      <c r="AJ22" s="48"/>
      <c r="AK22" s="55"/>
      <c r="AL22" s="48"/>
      <c r="AM22" s="51"/>
      <c r="AN22" s="51"/>
      <c r="AO22" s="56"/>
      <c r="AP22" s="51"/>
      <c r="AQ22" s="51"/>
      <c r="AR22" s="48" t="s">
        <v>129</v>
      </c>
      <c r="AS22" s="57"/>
      <c r="AT22" s="57"/>
      <c r="AU22" s="58"/>
      <c r="AV22" s="59"/>
      <c r="AW22" s="58"/>
      <c r="AX22" s="59"/>
      <c r="AY22" s="58"/>
      <c r="AZ22" s="60"/>
      <c r="BA22" s="58"/>
      <c r="BB22" s="60"/>
      <c r="BC22" s="58"/>
      <c r="BD22" s="51"/>
      <c r="BE22" s="58"/>
      <c r="BF22" s="51"/>
      <c r="BG22" s="58"/>
      <c r="BH22" s="51"/>
      <c r="BI22" s="58"/>
      <c r="BJ22" s="51"/>
      <c r="BK22" s="58"/>
      <c r="BL22" s="51"/>
      <c r="BM22" s="58"/>
      <c r="BN22" s="51"/>
      <c r="BO22" s="58"/>
      <c r="BP22" s="51"/>
      <c r="BQ22" s="58"/>
      <c r="BR22" s="51"/>
      <c r="BS22" s="58"/>
      <c r="BT22" s="51"/>
    </row>
    <row r="23" spans="1:72" ht="52.5" customHeight="1" x14ac:dyDescent="0.3">
      <c r="A23" s="48">
        <v>13</v>
      </c>
      <c r="B23" s="48" t="s">
        <v>127</v>
      </c>
      <c r="C23" s="48" t="s">
        <v>129</v>
      </c>
      <c r="D23" s="62">
        <v>45677</v>
      </c>
      <c r="E23" s="48" t="s">
        <v>71</v>
      </c>
      <c r="F23" s="86" t="s">
        <v>69</v>
      </c>
      <c r="G23" s="49" t="s">
        <v>137</v>
      </c>
      <c r="H23" s="50" t="s">
        <v>170</v>
      </c>
      <c r="I23" s="50" t="s">
        <v>170</v>
      </c>
      <c r="J23" s="50" t="s">
        <v>201</v>
      </c>
      <c r="K23" s="63">
        <v>21800000</v>
      </c>
      <c r="L23" s="52"/>
      <c r="M23" s="48"/>
      <c r="N23" s="48"/>
      <c r="O23" s="48"/>
      <c r="P23" s="48"/>
      <c r="Q23" s="48"/>
      <c r="R23" s="48"/>
      <c r="S23" s="83"/>
      <c r="T23" s="63"/>
      <c r="U23" s="52"/>
      <c r="V23" s="48"/>
      <c r="W23" s="48"/>
      <c r="X23" s="48"/>
      <c r="Y23" s="65"/>
      <c r="Z23" s="53"/>
      <c r="AA23" s="54" t="s">
        <v>202</v>
      </c>
      <c r="AB23" s="54" t="s">
        <v>203</v>
      </c>
      <c r="AC23" s="54" t="s">
        <v>204</v>
      </c>
      <c r="AD23" s="48"/>
      <c r="AE23" s="62">
        <v>45680</v>
      </c>
      <c r="AF23" s="62">
        <v>45680</v>
      </c>
      <c r="AG23" s="62">
        <v>46022</v>
      </c>
      <c r="AH23" s="63">
        <v>19620000</v>
      </c>
      <c r="AI23" s="53">
        <f t="shared" si="2"/>
        <v>0.9</v>
      </c>
      <c r="AJ23" s="48"/>
      <c r="AK23" s="55"/>
      <c r="AL23" s="48"/>
      <c r="AM23" s="51"/>
      <c r="AN23" s="51"/>
      <c r="AO23" s="56"/>
      <c r="AP23" s="51"/>
      <c r="AQ23" s="51"/>
      <c r="AR23" s="48" t="s">
        <v>129</v>
      </c>
      <c r="AS23" s="57"/>
      <c r="AT23" s="57"/>
      <c r="AU23" s="58"/>
      <c r="AV23" s="59"/>
      <c r="AW23" s="58"/>
      <c r="AX23" s="59"/>
      <c r="AY23" s="58">
        <v>45699</v>
      </c>
      <c r="AZ23" s="60">
        <v>1635000</v>
      </c>
      <c r="BA23" s="58">
        <v>45736</v>
      </c>
      <c r="BB23" s="60">
        <v>1635000</v>
      </c>
      <c r="BC23" s="58"/>
      <c r="BD23" s="51"/>
      <c r="BE23" s="58"/>
      <c r="BF23" s="51"/>
      <c r="BG23" s="58"/>
      <c r="BH23" s="51"/>
      <c r="BI23" s="58"/>
      <c r="BJ23" s="51"/>
      <c r="BK23" s="58"/>
      <c r="BL23" s="51"/>
      <c r="BM23" s="58"/>
      <c r="BN23" s="51"/>
      <c r="BO23" s="58"/>
      <c r="BP23" s="51"/>
      <c r="BQ23" s="58"/>
      <c r="BR23" s="51"/>
      <c r="BS23" s="58"/>
      <c r="BT23" s="51"/>
    </row>
    <row r="24" spans="1:72" ht="52.5" customHeight="1" x14ac:dyDescent="0.3">
      <c r="A24" s="48">
        <v>14</v>
      </c>
      <c r="B24" s="48" t="s">
        <v>127</v>
      </c>
      <c r="C24" s="48" t="s">
        <v>129</v>
      </c>
      <c r="D24" s="62">
        <v>45678</v>
      </c>
      <c r="E24" s="48" t="s">
        <v>71</v>
      </c>
      <c r="F24" s="86" t="s">
        <v>69</v>
      </c>
      <c r="G24" s="49" t="s">
        <v>137</v>
      </c>
      <c r="H24" s="50" t="s">
        <v>171</v>
      </c>
      <c r="I24" s="50" t="s">
        <v>171</v>
      </c>
      <c r="J24" s="50" t="s">
        <v>205</v>
      </c>
      <c r="K24" s="63">
        <v>6683600</v>
      </c>
      <c r="L24" s="52"/>
      <c r="M24" s="48"/>
      <c r="N24" s="48"/>
      <c r="O24" s="48"/>
      <c r="P24" s="48"/>
      <c r="Q24" s="48"/>
      <c r="R24" s="48"/>
      <c r="S24" s="83"/>
      <c r="T24" s="63"/>
      <c r="U24" s="52"/>
      <c r="V24" s="48"/>
      <c r="W24" s="48"/>
      <c r="X24" s="48"/>
      <c r="Y24" s="65"/>
      <c r="Z24" s="53"/>
      <c r="AA24" s="54" t="s">
        <v>206</v>
      </c>
      <c r="AB24" s="54" t="s">
        <v>207</v>
      </c>
      <c r="AC24" s="54" t="s">
        <v>208</v>
      </c>
      <c r="AD24" s="48"/>
      <c r="AE24" s="62">
        <v>45680</v>
      </c>
      <c r="AF24" s="62">
        <v>45691</v>
      </c>
      <c r="AG24" s="62">
        <v>45989</v>
      </c>
      <c r="AH24" s="63">
        <v>6281000</v>
      </c>
      <c r="AI24" s="53">
        <f t="shared" si="2"/>
        <v>0.93976300197498353</v>
      </c>
      <c r="AJ24" s="48"/>
      <c r="AK24" s="55"/>
      <c r="AL24" s="48"/>
      <c r="AM24" s="51"/>
      <c r="AN24" s="51"/>
      <c r="AO24" s="56"/>
      <c r="AP24" s="51"/>
      <c r="AQ24" s="51"/>
      <c r="AR24" s="48" t="s">
        <v>129</v>
      </c>
      <c r="AS24" s="57"/>
      <c r="AT24" s="57"/>
      <c r="AU24" s="58"/>
      <c r="AV24" s="59"/>
      <c r="AW24" s="58"/>
      <c r="AX24" s="59"/>
      <c r="AY24" s="58"/>
      <c r="AZ24" s="60"/>
      <c r="BA24" s="58"/>
      <c r="BB24" s="60"/>
      <c r="BC24" s="58"/>
      <c r="BD24" s="51"/>
      <c r="BE24" s="58"/>
      <c r="BF24" s="51"/>
      <c r="BG24" s="58"/>
      <c r="BH24" s="51"/>
      <c r="BI24" s="58"/>
      <c r="BJ24" s="51"/>
      <c r="BK24" s="58"/>
      <c r="BL24" s="51"/>
      <c r="BM24" s="58"/>
      <c r="BN24" s="51"/>
      <c r="BO24" s="58"/>
      <c r="BP24" s="51"/>
      <c r="BQ24" s="58"/>
      <c r="BR24" s="51"/>
      <c r="BS24" s="58"/>
      <c r="BT24" s="51"/>
    </row>
    <row r="25" spans="1:72" ht="52.5" customHeight="1" x14ac:dyDescent="0.3">
      <c r="A25" s="48">
        <v>15</v>
      </c>
      <c r="B25" s="48" t="s">
        <v>127</v>
      </c>
      <c r="C25" s="48" t="s">
        <v>129</v>
      </c>
      <c r="D25" s="62">
        <v>45679</v>
      </c>
      <c r="E25" s="48" t="s">
        <v>71</v>
      </c>
      <c r="F25" s="86" t="s">
        <v>69</v>
      </c>
      <c r="G25" s="49" t="s">
        <v>137</v>
      </c>
      <c r="H25" s="50" t="s">
        <v>172</v>
      </c>
      <c r="I25" s="50" t="s">
        <v>172</v>
      </c>
      <c r="J25" s="50" t="s">
        <v>209</v>
      </c>
      <c r="K25" s="63">
        <v>8685000</v>
      </c>
      <c r="L25" s="52"/>
      <c r="M25" s="48"/>
      <c r="N25" s="48"/>
      <c r="O25" s="48"/>
      <c r="P25" s="48"/>
      <c r="Q25" s="48"/>
      <c r="R25" s="48"/>
      <c r="S25" s="83"/>
      <c r="T25" s="63"/>
      <c r="U25" s="52"/>
      <c r="V25" s="48"/>
      <c r="W25" s="48"/>
      <c r="X25" s="48"/>
      <c r="Y25" s="65"/>
      <c r="Z25" s="53"/>
      <c r="AA25" s="54" t="s">
        <v>206</v>
      </c>
      <c r="AB25" s="54" t="s">
        <v>207</v>
      </c>
      <c r="AC25" s="54" t="s">
        <v>208</v>
      </c>
      <c r="AD25" s="48"/>
      <c r="AE25" s="62">
        <v>45681</v>
      </c>
      <c r="AF25" s="62">
        <v>45691</v>
      </c>
      <c r="AG25" s="62">
        <v>45989</v>
      </c>
      <c r="AH25" s="63">
        <v>8160000</v>
      </c>
      <c r="AI25" s="53">
        <f t="shared" si="2"/>
        <v>0.93955094991364418</v>
      </c>
      <c r="AJ25" s="48"/>
      <c r="AK25" s="55"/>
      <c r="AL25" s="48"/>
      <c r="AM25" s="51"/>
      <c r="AN25" s="51"/>
      <c r="AO25" s="56"/>
      <c r="AP25" s="51"/>
      <c r="AQ25" s="51"/>
      <c r="AR25" s="48" t="s">
        <v>129</v>
      </c>
      <c r="AS25" s="57"/>
      <c r="AT25" s="57"/>
      <c r="AU25" s="58"/>
      <c r="AV25" s="59"/>
      <c r="AW25" s="58"/>
      <c r="AX25" s="59"/>
      <c r="AY25" s="58"/>
      <c r="AZ25" s="60"/>
      <c r="BA25" s="58"/>
      <c r="BB25" s="60"/>
      <c r="BC25" s="58"/>
      <c r="BD25" s="51"/>
      <c r="BE25" s="58"/>
      <c r="BF25" s="51"/>
      <c r="BG25" s="58"/>
      <c r="BH25" s="51"/>
      <c r="BI25" s="58"/>
      <c r="BJ25" s="51"/>
      <c r="BK25" s="58"/>
      <c r="BL25" s="51"/>
      <c r="BM25" s="58"/>
      <c r="BN25" s="51"/>
      <c r="BO25" s="58"/>
      <c r="BP25" s="51"/>
      <c r="BQ25" s="58"/>
      <c r="BR25" s="51"/>
      <c r="BS25" s="58"/>
      <c r="BT25" s="51"/>
    </row>
    <row r="26" spans="1:72" ht="52.5" customHeight="1" x14ac:dyDescent="0.3">
      <c r="A26" s="48">
        <v>16</v>
      </c>
      <c r="B26" s="48"/>
      <c r="C26" s="48"/>
      <c r="D26" s="62"/>
      <c r="E26" s="48"/>
      <c r="F26" s="86"/>
      <c r="G26" s="49"/>
      <c r="H26" s="50"/>
      <c r="I26" s="50"/>
      <c r="J26" s="72"/>
      <c r="K26" s="63"/>
      <c r="L26" s="52"/>
      <c r="M26" s="48"/>
      <c r="N26" s="48"/>
      <c r="O26" s="48"/>
      <c r="P26" s="48"/>
      <c r="Q26" s="48"/>
      <c r="R26" s="48"/>
      <c r="S26" s="83"/>
      <c r="T26" s="63"/>
      <c r="U26" s="52"/>
      <c r="V26" s="48"/>
      <c r="W26" s="48"/>
      <c r="X26" s="48"/>
      <c r="Y26" s="65"/>
      <c r="Z26" s="53"/>
      <c r="AA26" s="54"/>
      <c r="AB26" s="54"/>
      <c r="AC26" s="54"/>
      <c r="AD26" s="48"/>
      <c r="AE26" s="62"/>
      <c r="AF26" s="62"/>
      <c r="AG26" s="62"/>
      <c r="AH26" s="63"/>
      <c r="AI26" s="53"/>
      <c r="AJ26" s="48"/>
      <c r="AK26" s="55"/>
      <c r="AL26" s="48"/>
      <c r="AM26" s="51"/>
      <c r="AN26" s="51"/>
      <c r="AO26" s="56"/>
      <c r="AP26" s="51"/>
      <c r="AQ26" s="51"/>
      <c r="AR26" s="48"/>
      <c r="AS26" s="62"/>
      <c r="AT26" s="62"/>
      <c r="AU26" s="58"/>
      <c r="AV26" s="59"/>
      <c r="AW26" s="58"/>
      <c r="AX26" s="63"/>
      <c r="AY26" s="58"/>
      <c r="AZ26" s="60"/>
      <c r="BA26" s="58"/>
      <c r="BB26" s="60"/>
      <c r="BC26" s="58"/>
      <c r="BD26" s="51"/>
      <c r="BE26" s="58"/>
      <c r="BF26" s="51"/>
      <c r="BG26" s="58"/>
      <c r="BH26" s="51"/>
      <c r="BI26" s="58"/>
      <c r="BJ26" s="51"/>
      <c r="BK26" s="58"/>
      <c r="BL26" s="51"/>
      <c r="BM26" s="58"/>
      <c r="BN26" s="51"/>
      <c r="BO26" s="58"/>
      <c r="BP26" s="51"/>
      <c r="BQ26" s="58"/>
      <c r="BR26" s="51"/>
      <c r="BS26" s="58"/>
      <c r="BT26" s="51"/>
    </row>
    <row r="27" spans="1:72" ht="52.5" customHeight="1" x14ac:dyDescent="0.3">
      <c r="A27" s="48">
        <v>17</v>
      </c>
      <c r="B27" s="48"/>
      <c r="C27" s="48"/>
      <c r="D27" s="62"/>
      <c r="E27" s="48"/>
      <c r="F27" s="86"/>
      <c r="G27" s="49"/>
      <c r="H27" s="50"/>
      <c r="I27" s="50"/>
      <c r="J27" s="50"/>
      <c r="K27" s="63"/>
      <c r="L27" s="52"/>
      <c r="M27" s="48"/>
      <c r="N27" s="48"/>
      <c r="O27" s="48"/>
      <c r="P27" s="48"/>
      <c r="Q27" s="48"/>
      <c r="R27" s="48"/>
      <c r="S27" s="83"/>
      <c r="T27" s="63"/>
      <c r="U27" s="52"/>
      <c r="V27" s="48"/>
      <c r="W27" s="48"/>
      <c r="X27" s="48"/>
      <c r="Y27" s="65"/>
      <c r="Z27" s="53"/>
      <c r="AA27" s="54"/>
      <c r="AB27" s="54"/>
      <c r="AC27" s="54"/>
      <c r="AD27" s="48"/>
      <c r="AE27" s="62"/>
      <c r="AF27" s="62"/>
      <c r="AG27" s="62"/>
      <c r="AH27" s="63"/>
      <c r="AI27" s="53"/>
      <c r="AJ27" s="48"/>
      <c r="AK27" s="55"/>
      <c r="AL27" s="48"/>
      <c r="AM27" s="51"/>
      <c r="AN27" s="51"/>
      <c r="AO27" s="56"/>
      <c r="AP27" s="51"/>
      <c r="AQ27" s="51"/>
      <c r="AR27" s="48"/>
      <c r="AS27" s="58"/>
      <c r="AT27" s="58"/>
      <c r="AU27" s="58"/>
      <c r="AV27" s="59"/>
      <c r="AW27" s="58"/>
      <c r="AX27" s="59"/>
      <c r="AY27" s="58"/>
      <c r="AZ27" s="60"/>
      <c r="BA27" s="58"/>
      <c r="BB27" s="60"/>
      <c r="BC27" s="58"/>
      <c r="BD27" s="51"/>
      <c r="BE27" s="58"/>
      <c r="BF27" s="51"/>
      <c r="BG27" s="58"/>
      <c r="BH27" s="51"/>
      <c r="BI27" s="58"/>
      <c r="BJ27" s="51"/>
      <c r="BK27" s="58"/>
      <c r="BL27" s="51"/>
      <c r="BM27" s="58"/>
      <c r="BN27" s="51"/>
      <c r="BO27" s="58"/>
      <c r="BP27" s="51"/>
      <c r="BQ27" s="58"/>
      <c r="BR27" s="51"/>
      <c r="BS27" s="58"/>
      <c r="BT27" s="51"/>
    </row>
    <row r="28" spans="1:72" ht="75" customHeight="1" x14ac:dyDescent="0.3">
      <c r="A28" s="48">
        <v>18</v>
      </c>
      <c r="B28" s="48"/>
      <c r="C28" s="48"/>
      <c r="D28" s="62"/>
      <c r="E28" s="48"/>
      <c r="F28" s="86"/>
      <c r="G28" s="49"/>
      <c r="H28" s="50"/>
      <c r="I28" s="50"/>
      <c r="J28" s="72"/>
      <c r="K28" s="63"/>
      <c r="L28" s="52"/>
      <c r="M28" s="48"/>
      <c r="N28" s="48"/>
      <c r="O28" s="48"/>
      <c r="P28" s="48"/>
      <c r="Q28" s="48"/>
      <c r="R28" s="48"/>
      <c r="S28" s="83"/>
      <c r="T28" s="63"/>
      <c r="U28" s="52"/>
      <c r="V28" s="48"/>
      <c r="W28" s="48"/>
      <c r="X28" s="48"/>
      <c r="Y28" s="65"/>
      <c r="Z28" s="53"/>
      <c r="AA28" s="54"/>
      <c r="AB28" s="54"/>
      <c r="AC28" s="54"/>
      <c r="AD28" s="48"/>
      <c r="AE28" s="62"/>
      <c r="AF28" s="62"/>
      <c r="AG28" s="62"/>
      <c r="AH28" s="63"/>
      <c r="AI28" s="53"/>
      <c r="AJ28" s="48"/>
      <c r="AK28" s="55"/>
      <c r="AL28" s="48"/>
      <c r="AM28" s="51"/>
      <c r="AN28" s="51"/>
      <c r="AO28" s="56"/>
      <c r="AP28" s="51"/>
      <c r="AQ28" s="51"/>
      <c r="AR28" s="48"/>
      <c r="AS28" s="62"/>
      <c r="AT28" s="62"/>
      <c r="AU28" s="58"/>
      <c r="AV28" s="59"/>
      <c r="AW28" s="58"/>
      <c r="AX28" s="59"/>
      <c r="AY28" s="58"/>
      <c r="AZ28" s="60"/>
      <c r="BA28" s="58"/>
      <c r="BB28" s="60"/>
      <c r="BC28" s="58"/>
      <c r="BD28" s="51"/>
      <c r="BE28" s="58"/>
      <c r="BF28" s="51"/>
      <c r="BG28" s="58"/>
      <c r="BH28" s="51"/>
      <c r="BI28" s="58"/>
      <c r="BJ28" s="51"/>
      <c r="BK28" s="58"/>
      <c r="BL28" s="51"/>
      <c r="BM28" s="58"/>
      <c r="BN28" s="51"/>
      <c r="BO28" s="58"/>
      <c r="BP28" s="51"/>
      <c r="BQ28" s="58"/>
      <c r="BR28" s="51"/>
      <c r="BS28" s="58"/>
      <c r="BT28" s="51"/>
    </row>
    <row r="29" spans="1:72" ht="52.5" customHeight="1" x14ac:dyDescent="0.3">
      <c r="A29" s="48">
        <v>19</v>
      </c>
      <c r="B29" s="48"/>
      <c r="C29" s="48"/>
      <c r="D29" s="62"/>
      <c r="E29" s="48"/>
      <c r="F29" s="86"/>
      <c r="G29" s="49"/>
      <c r="H29" s="50"/>
      <c r="I29" s="50"/>
      <c r="J29" s="50"/>
      <c r="K29" s="63"/>
      <c r="L29" s="52"/>
      <c r="M29" s="48"/>
      <c r="N29" s="48"/>
      <c r="O29" s="48"/>
      <c r="P29" s="48"/>
      <c r="Q29" s="48"/>
      <c r="R29" s="48"/>
      <c r="S29" s="83"/>
      <c r="T29" s="63"/>
      <c r="U29" s="52"/>
      <c r="V29" s="48"/>
      <c r="W29" s="48"/>
      <c r="X29" s="48"/>
      <c r="Y29" s="65"/>
      <c r="Z29" s="53"/>
      <c r="AA29" s="54"/>
      <c r="AB29" s="54"/>
      <c r="AC29" s="54"/>
      <c r="AD29" s="48"/>
      <c r="AE29" s="62"/>
      <c r="AF29" s="62"/>
      <c r="AG29" s="62"/>
      <c r="AH29" s="63"/>
      <c r="AI29" s="53"/>
      <c r="AJ29" s="48"/>
      <c r="AK29" s="55"/>
      <c r="AL29" s="48"/>
      <c r="AM29" s="51"/>
      <c r="AN29" s="51"/>
      <c r="AO29" s="56"/>
      <c r="AP29" s="51"/>
      <c r="AQ29" s="51"/>
      <c r="AR29" s="48"/>
      <c r="AS29" s="62"/>
      <c r="AT29" s="62"/>
      <c r="AU29" s="58"/>
      <c r="AV29" s="59"/>
      <c r="AW29" s="62"/>
      <c r="AX29" s="63"/>
      <c r="AY29" s="58"/>
      <c r="AZ29" s="60"/>
      <c r="BA29" s="58"/>
      <c r="BB29" s="60"/>
      <c r="BC29" s="58"/>
      <c r="BD29" s="51"/>
      <c r="BE29" s="58"/>
      <c r="BF29" s="51"/>
      <c r="BG29" s="58"/>
      <c r="BH29" s="51"/>
      <c r="BI29" s="58"/>
      <c r="BJ29" s="51"/>
      <c r="BK29" s="58"/>
      <c r="BL29" s="51"/>
      <c r="BM29" s="58"/>
      <c r="BN29" s="51"/>
      <c r="BO29" s="58"/>
      <c r="BP29" s="51"/>
      <c r="BQ29" s="58"/>
      <c r="BR29" s="51"/>
      <c r="BS29" s="58"/>
      <c r="BT29" s="51"/>
    </row>
    <row r="30" spans="1:72" ht="52.5" customHeight="1" x14ac:dyDescent="0.3">
      <c r="A30" s="48">
        <v>20</v>
      </c>
      <c r="B30" s="48"/>
      <c r="C30" s="48"/>
      <c r="D30" s="62"/>
      <c r="E30" s="48"/>
      <c r="F30" s="86"/>
      <c r="G30" s="49"/>
      <c r="H30" s="50"/>
      <c r="I30" s="50"/>
      <c r="J30" s="72"/>
      <c r="K30" s="63"/>
      <c r="L30" s="52"/>
      <c r="M30" s="48"/>
      <c r="N30" s="48"/>
      <c r="O30" s="48"/>
      <c r="P30" s="48"/>
      <c r="Q30" s="48"/>
      <c r="R30" s="48"/>
      <c r="S30" s="83"/>
      <c r="T30" s="63"/>
      <c r="U30" s="52"/>
      <c r="V30" s="48"/>
      <c r="W30" s="48"/>
      <c r="X30" s="48"/>
      <c r="Y30" s="65"/>
      <c r="Z30" s="53"/>
      <c r="AA30" s="54"/>
      <c r="AB30" s="54"/>
      <c r="AC30" s="54"/>
      <c r="AD30" s="48"/>
      <c r="AE30" s="62"/>
      <c r="AF30" s="62"/>
      <c r="AG30" s="62"/>
      <c r="AH30" s="63"/>
      <c r="AI30" s="53"/>
      <c r="AJ30" s="48"/>
      <c r="AK30" s="55"/>
      <c r="AL30" s="48"/>
      <c r="AM30" s="51"/>
      <c r="AN30" s="51"/>
      <c r="AO30" s="56"/>
      <c r="AP30" s="51"/>
      <c r="AQ30" s="51"/>
      <c r="AR30" s="48"/>
      <c r="AS30" s="57"/>
      <c r="AT30" s="57"/>
      <c r="AU30" s="58"/>
      <c r="AV30" s="59"/>
      <c r="AW30" s="58"/>
      <c r="AX30" s="59"/>
      <c r="AY30" s="58"/>
      <c r="AZ30" s="60"/>
      <c r="BA30" s="58"/>
      <c r="BB30" s="60"/>
      <c r="BC30" s="58"/>
      <c r="BD30" s="51"/>
      <c r="BE30" s="58"/>
      <c r="BF30" s="51"/>
      <c r="BG30" s="58"/>
      <c r="BH30" s="51"/>
      <c r="BI30" s="58"/>
      <c r="BJ30" s="51"/>
      <c r="BK30" s="58"/>
      <c r="BL30" s="51"/>
      <c r="BM30" s="58"/>
      <c r="BN30" s="51"/>
      <c r="BO30" s="58"/>
      <c r="BP30" s="51"/>
      <c r="BQ30" s="58"/>
      <c r="BR30" s="51"/>
      <c r="BS30" s="58"/>
      <c r="BT30" s="51"/>
    </row>
    <row r="31" spans="1:72" x14ac:dyDescent="0.3">
      <c r="A31" s="48">
        <v>21</v>
      </c>
      <c r="B31" s="48"/>
      <c r="C31" s="48"/>
      <c r="D31" s="62"/>
      <c r="E31" s="48"/>
      <c r="F31" s="86"/>
      <c r="G31" s="49"/>
      <c r="H31" s="50"/>
      <c r="I31" s="50"/>
      <c r="J31" s="50"/>
      <c r="K31" s="63"/>
      <c r="L31" s="79"/>
      <c r="M31" s="67"/>
      <c r="N31" s="80"/>
      <c r="O31" s="69"/>
      <c r="P31" s="81"/>
      <c r="Q31" s="69"/>
      <c r="R31" s="69"/>
      <c r="S31" s="82"/>
      <c r="T31" s="63"/>
      <c r="U31" s="52"/>
      <c r="V31" s="85"/>
      <c r="W31" s="48"/>
      <c r="X31" s="48"/>
      <c r="Y31" s="65"/>
      <c r="Z31" s="52"/>
      <c r="AA31" s="54"/>
      <c r="AB31" s="54"/>
      <c r="AC31" s="54"/>
      <c r="AD31" s="48"/>
      <c r="AE31" s="62"/>
      <c r="AF31" s="48"/>
      <c r="AG31" s="62"/>
      <c r="AH31" s="63"/>
      <c r="AI31" s="53"/>
      <c r="AJ31" s="48"/>
      <c r="AK31" s="55"/>
      <c r="AL31" s="48"/>
      <c r="AM31" s="51"/>
      <c r="AN31" s="51"/>
      <c r="AO31" s="56"/>
      <c r="AP31" s="51"/>
      <c r="AQ31" s="51"/>
      <c r="AR31" s="48"/>
      <c r="AS31" s="57"/>
      <c r="AT31" s="57"/>
      <c r="AU31" s="58"/>
      <c r="AV31" s="59"/>
      <c r="AW31" s="58"/>
      <c r="AX31" s="59"/>
      <c r="AY31" s="58"/>
      <c r="AZ31" s="60"/>
      <c r="BA31" s="58"/>
      <c r="BB31" s="60"/>
      <c r="BC31" s="58"/>
      <c r="BD31" s="51"/>
      <c r="BE31" s="58"/>
      <c r="BF31" s="51"/>
      <c r="BG31" s="58"/>
      <c r="BH31" s="51"/>
      <c r="BI31" s="58"/>
      <c r="BJ31" s="51"/>
      <c r="BK31" s="58"/>
      <c r="BL31" s="51"/>
      <c r="BM31" s="58"/>
      <c r="BN31" s="51"/>
      <c r="BO31" s="58"/>
      <c r="BP31" s="51"/>
      <c r="BQ31" s="58"/>
      <c r="BR31" s="51"/>
      <c r="BS31" s="58"/>
      <c r="BT31" s="51"/>
    </row>
    <row r="32" spans="1:72" ht="52.5" customHeight="1" x14ac:dyDescent="0.3">
      <c r="A32" s="48">
        <v>22</v>
      </c>
      <c r="B32" s="48"/>
      <c r="C32" s="48"/>
      <c r="D32" s="62"/>
      <c r="E32" s="48"/>
      <c r="F32" s="86"/>
      <c r="G32" s="49"/>
      <c r="H32" s="50"/>
      <c r="I32" s="50"/>
      <c r="J32" s="50"/>
      <c r="K32" s="63"/>
      <c r="L32" s="52"/>
      <c r="M32" s="48"/>
      <c r="N32" s="48"/>
      <c r="O32" s="48"/>
      <c r="P32" s="48"/>
      <c r="Q32" s="48"/>
      <c r="R32" s="48"/>
      <c r="S32" s="83"/>
      <c r="T32" s="63"/>
      <c r="U32" s="52"/>
      <c r="V32" s="48"/>
      <c r="W32" s="48"/>
      <c r="X32" s="48"/>
      <c r="Y32" s="65"/>
      <c r="Z32" s="53"/>
      <c r="AA32" s="54"/>
      <c r="AB32" s="54"/>
      <c r="AC32" s="54"/>
      <c r="AD32" s="48"/>
      <c r="AE32" s="62"/>
      <c r="AF32" s="62"/>
      <c r="AG32" s="62"/>
      <c r="AH32" s="63"/>
      <c r="AI32" s="53"/>
      <c r="AJ32" s="48"/>
      <c r="AK32" s="55"/>
      <c r="AL32" s="48"/>
      <c r="AM32" s="51"/>
      <c r="AN32" s="51"/>
      <c r="AO32" s="56"/>
      <c r="AP32" s="51"/>
      <c r="AQ32" s="51"/>
      <c r="AR32" s="48"/>
      <c r="AS32" s="57"/>
      <c r="AT32" s="57"/>
      <c r="AU32" s="58"/>
      <c r="AV32" s="59"/>
      <c r="AW32" s="58"/>
      <c r="AX32" s="59"/>
      <c r="AY32" s="58"/>
      <c r="AZ32" s="60"/>
      <c r="BA32" s="58"/>
      <c r="BB32" s="60"/>
      <c r="BC32" s="58"/>
      <c r="BD32" s="51"/>
      <c r="BE32" s="58"/>
      <c r="BF32" s="51"/>
      <c r="BG32" s="58"/>
      <c r="BH32" s="51"/>
      <c r="BI32" s="58"/>
      <c r="BJ32" s="51"/>
      <c r="BK32" s="58"/>
      <c r="BL32" s="51"/>
      <c r="BM32" s="58"/>
      <c r="BN32" s="51"/>
      <c r="BO32" s="58"/>
      <c r="BP32" s="51"/>
      <c r="BQ32" s="58"/>
      <c r="BR32" s="51"/>
      <c r="BS32" s="58"/>
      <c r="BT32" s="51"/>
    </row>
    <row r="33" spans="1:72" ht="52.5" customHeight="1" x14ac:dyDescent="0.3">
      <c r="A33" s="48">
        <v>23</v>
      </c>
      <c r="B33" s="48"/>
      <c r="C33" s="48"/>
      <c r="D33" s="62"/>
      <c r="E33" s="48"/>
      <c r="F33" s="86"/>
      <c r="G33" s="49"/>
      <c r="H33" s="50"/>
      <c r="I33" s="50"/>
      <c r="J33" s="50"/>
      <c r="K33" s="63"/>
      <c r="L33" s="52"/>
      <c r="M33" s="48"/>
      <c r="N33" s="48"/>
      <c r="O33" s="48"/>
      <c r="P33" s="48"/>
      <c r="Q33" s="48"/>
      <c r="R33" s="48"/>
      <c r="S33" s="83"/>
      <c r="T33" s="63"/>
      <c r="U33" s="52"/>
      <c r="V33" s="48"/>
      <c r="W33" s="48"/>
      <c r="X33" s="48"/>
      <c r="Y33" s="65"/>
      <c r="Z33" s="53"/>
      <c r="AA33" s="54"/>
      <c r="AB33" s="54"/>
      <c r="AC33" s="54"/>
      <c r="AD33" s="48"/>
      <c r="AE33" s="62"/>
      <c r="AF33" s="62"/>
      <c r="AG33" s="62"/>
      <c r="AH33" s="63"/>
      <c r="AI33" s="53"/>
      <c r="AJ33" s="48"/>
      <c r="AK33" s="55"/>
      <c r="AL33" s="48"/>
      <c r="AM33" s="51"/>
      <c r="AN33" s="51"/>
      <c r="AO33" s="56"/>
      <c r="AP33" s="51"/>
      <c r="AQ33" s="51"/>
      <c r="AR33" s="48"/>
      <c r="AS33" s="57"/>
      <c r="AT33" s="57"/>
      <c r="AU33" s="58"/>
      <c r="AV33" s="59"/>
      <c r="AW33" s="58"/>
      <c r="AX33" s="59"/>
      <c r="AY33" s="58"/>
      <c r="AZ33" s="60"/>
      <c r="BA33" s="58"/>
      <c r="BB33" s="60"/>
      <c r="BC33" s="58"/>
      <c r="BD33" s="51"/>
      <c r="BE33" s="58"/>
      <c r="BF33" s="51"/>
      <c r="BG33" s="58"/>
      <c r="BH33" s="51"/>
      <c r="BI33" s="58"/>
      <c r="BJ33" s="51"/>
      <c r="BK33" s="58"/>
      <c r="BL33" s="51"/>
      <c r="BM33" s="58"/>
      <c r="BN33" s="51"/>
      <c r="BO33" s="58"/>
      <c r="BP33" s="51"/>
      <c r="BQ33" s="58"/>
      <c r="BR33" s="51"/>
      <c r="BS33" s="58"/>
      <c r="BT33" s="51"/>
    </row>
    <row r="34" spans="1:72" ht="52.5" customHeight="1" x14ac:dyDescent="0.3">
      <c r="A34" s="48">
        <v>24</v>
      </c>
      <c r="B34" s="48"/>
      <c r="C34" s="48"/>
      <c r="D34" s="48"/>
      <c r="E34" s="48"/>
      <c r="F34" s="48"/>
      <c r="G34" s="49"/>
      <c r="H34" s="50"/>
      <c r="I34" s="51"/>
      <c r="J34" s="50"/>
      <c r="K34" s="63"/>
      <c r="L34" s="52"/>
      <c r="M34" s="48"/>
      <c r="N34" s="48"/>
      <c r="O34" s="48"/>
      <c r="P34" s="48"/>
      <c r="Q34" s="48"/>
      <c r="R34" s="48"/>
      <c r="S34" s="83"/>
      <c r="T34" s="63"/>
      <c r="U34" s="52"/>
      <c r="V34" s="48"/>
      <c r="W34" s="48"/>
      <c r="X34" s="48"/>
      <c r="Y34" s="65"/>
      <c r="Z34" s="53"/>
      <c r="AA34" s="54"/>
      <c r="AB34" s="54"/>
      <c r="AC34" s="54"/>
      <c r="AD34" s="48"/>
      <c r="AE34" s="48"/>
      <c r="AF34" s="48"/>
      <c r="AG34" s="48"/>
      <c r="AH34" s="63"/>
      <c r="AI34" s="51"/>
      <c r="AJ34" s="48"/>
      <c r="AK34" s="55"/>
      <c r="AL34" s="48"/>
      <c r="AM34" s="51"/>
      <c r="AN34" s="51"/>
      <c r="AO34" s="56"/>
      <c r="AP34" s="51"/>
      <c r="AQ34" s="51"/>
      <c r="AR34" s="48"/>
      <c r="AS34" s="57"/>
      <c r="AT34" s="57"/>
      <c r="AU34" s="58"/>
      <c r="AV34" s="59"/>
      <c r="AW34" s="58"/>
      <c r="AX34" s="59"/>
      <c r="AY34" s="58"/>
      <c r="AZ34" s="60"/>
      <c r="BA34" s="58"/>
      <c r="BB34" s="60"/>
      <c r="BC34" s="58"/>
      <c r="BD34" s="51"/>
      <c r="BE34" s="58"/>
      <c r="BF34" s="51"/>
      <c r="BG34" s="58"/>
      <c r="BH34" s="51"/>
      <c r="BI34" s="58"/>
      <c r="BJ34" s="51"/>
      <c r="BK34" s="58"/>
      <c r="BL34" s="51"/>
      <c r="BM34" s="58"/>
      <c r="BN34" s="51"/>
      <c r="BO34" s="58"/>
      <c r="BP34" s="51"/>
      <c r="BQ34" s="58"/>
      <c r="BR34" s="51"/>
      <c r="BS34" s="58"/>
      <c r="BT34" s="51"/>
    </row>
    <row r="35" spans="1:72" ht="52.5" customHeight="1" x14ac:dyDescent="0.3">
      <c r="A35" s="48">
        <v>25</v>
      </c>
      <c r="B35" s="48"/>
      <c r="C35" s="48"/>
      <c r="D35" s="48"/>
      <c r="E35" s="48"/>
      <c r="F35" s="48"/>
      <c r="G35" s="49"/>
      <c r="H35" s="50"/>
      <c r="I35" s="51"/>
      <c r="J35" s="50"/>
      <c r="K35" s="63"/>
      <c r="L35" s="52"/>
      <c r="M35" s="48"/>
      <c r="N35" s="48"/>
      <c r="O35" s="48"/>
      <c r="P35" s="48"/>
      <c r="Q35" s="48"/>
      <c r="R35" s="48"/>
      <c r="S35" s="83"/>
      <c r="T35" s="63"/>
      <c r="U35" s="52"/>
      <c r="V35" s="48"/>
      <c r="W35" s="48"/>
      <c r="X35" s="48"/>
      <c r="Y35" s="65"/>
      <c r="Z35" s="53"/>
      <c r="AA35" s="54"/>
      <c r="AB35" s="54"/>
      <c r="AC35" s="54"/>
      <c r="AD35" s="48"/>
      <c r="AE35" s="48"/>
      <c r="AF35" s="48"/>
      <c r="AG35" s="48"/>
      <c r="AH35" s="63"/>
      <c r="AI35" s="51"/>
      <c r="AJ35" s="48"/>
      <c r="AK35" s="55"/>
      <c r="AL35" s="48"/>
      <c r="AM35" s="51"/>
      <c r="AN35" s="51"/>
      <c r="AO35" s="56"/>
      <c r="AP35" s="51"/>
      <c r="AQ35" s="51"/>
      <c r="AR35" s="48"/>
      <c r="AS35" s="57"/>
      <c r="AT35" s="57"/>
      <c r="AU35" s="58"/>
      <c r="AV35" s="59"/>
      <c r="AW35" s="58"/>
      <c r="AX35" s="59"/>
      <c r="AY35" s="58"/>
      <c r="AZ35" s="60"/>
      <c r="BA35" s="58"/>
      <c r="BB35" s="60"/>
      <c r="BC35" s="58"/>
      <c r="BD35" s="51"/>
      <c r="BE35" s="58"/>
      <c r="BF35" s="51"/>
      <c r="BG35" s="58"/>
      <c r="BH35" s="51"/>
      <c r="BI35" s="58"/>
      <c r="BJ35" s="51"/>
      <c r="BK35" s="58"/>
      <c r="BL35" s="51"/>
      <c r="BM35" s="58"/>
      <c r="BN35" s="51"/>
      <c r="BO35" s="58"/>
      <c r="BP35" s="51"/>
      <c r="BQ35" s="58"/>
      <c r="BR35" s="51"/>
      <c r="BS35" s="58"/>
      <c r="BT35" s="51"/>
    </row>
    <row r="36" spans="1:72" ht="52.5" customHeight="1" x14ac:dyDescent="0.3">
      <c r="A36" s="48">
        <v>26</v>
      </c>
      <c r="B36" s="48"/>
      <c r="C36" s="48"/>
      <c r="D36" s="48"/>
      <c r="E36" s="48"/>
      <c r="F36" s="48"/>
      <c r="G36" s="49"/>
      <c r="H36" s="50"/>
      <c r="I36" s="51"/>
      <c r="J36" s="50"/>
      <c r="K36" s="63"/>
      <c r="L36" s="52"/>
      <c r="M36" s="48"/>
      <c r="N36" s="48"/>
      <c r="O36" s="48"/>
      <c r="P36" s="48"/>
      <c r="Q36" s="48"/>
      <c r="R36" s="48"/>
      <c r="S36" s="83"/>
      <c r="T36" s="63"/>
      <c r="U36" s="52"/>
      <c r="V36" s="48"/>
      <c r="W36" s="48"/>
      <c r="X36" s="48"/>
      <c r="Y36" s="65"/>
      <c r="Z36" s="53"/>
      <c r="AA36" s="54"/>
      <c r="AB36" s="54"/>
      <c r="AC36" s="54"/>
      <c r="AD36" s="48"/>
      <c r="AE36" s="48"/>
      <c r="AF36" s="48"/>
      <c r="AG36" s="48"/>
      <c r="AH36" s="63"/>
      <c r="AI36" s="51"/>
      <c r="AJ36" s="48"/>
      <c r="AK36" s="55"/>
      <c r="AL36" s="48"/>
      <c r="AM36" s="51"/>
      <c r="AN36" s="51"/>
      <c r="AO36" s="56"/>
      <c r="AP36" s="51"/>
      <c r="AQ36" s="51"/>
      <c r="AR36" s="48"/>
      <c r="AS36" s="57"/>
      <c r="AT36" s="57"/>
      <c r="AU36" s="58"/>
      <c r="AV36" s="59"/>
      <c r="AW36" s="58"/>
      <c r="AX36" s="59"/>
      <c r="AY36" s="58"/>
      <c r="AZ36" s="60"/>
      <c r="BA36" s="58"/>
      <c r="BB36" s="60"/>
      <c r="BC36" s="58"/>
      <c r="BD36" s="51"/>
      <c r="BE36" s="58"/>
      <c r="BF36" s="51"/>
      <c r="BG36" s="58"/>
      <c r="BH36" s="51"/>
      <c r="BI36" s="58"/>
      <c r="BJ36" s="51"/>
      <c r="BK36" s="58"/>
      <c r="BL36" s="51"/>
      <c r="BM36" s="58"/>
      <c r="BN36" s="51"/>
      <c r="BO36" s="58"/>
      <c r="BP36" s="51"/>
      <c r="BQ36" s="58"/>
      <c r="BR36" s="51"/>
      <c r="BS36" s="58"/>
      <c r="BT36" s="51"/>
    </row>
    <row r="37" spans="1:72" ht="52.5" customHeight="1" x14ac:dyDescent="0.3">
      <c r="A37" s="48">
        <v>27</v>
      </c>
      <c r="B37" s="48"/>
      <c r="C37" s="48"/>
      <c r="D37" s="48"/>
      <c r="E37" s="48"/>
      <c r="F37" s="48"/>
      <c r="G37" s="49"/>
      <c r="H37" s="50"/>
      <c r="I37" s="51"/>
      <c r="J37" s="50"/>
      <c r="K37" s="63"/>
      <c r="L37" s="52"/>
      <c r="M37" s="48"/>
      <c r="N37" s="48"/>
      <c r="O37" s="48"/>
      <c r="P37" s="48"/>
      <c r="Q37" s="48"/>
      <c r="R37" s="48"/>
      <c r="S37" s="83"/>
      <c r="T37" s="63"/>
      <c r="U37" s="52"/>
      <c r="V37" s="48"/>
      <c r="W37" s="48"/>
      <c r="X37" s="48"/>
      <c r="Y37" s="65"/>
      <c r="Z37" s="53"/>
      <c r="AA37" s="54"/>
      <c r="AB37" s="54"/>
      <c r="AC37" s="54"/>
      <c r="AD37" s="48"/>
      <c r="AE37" s="48"/>
      <c r="AF37" s="48"/>
      <c r="AG37" s="48"/>
      <c r="AH37" s="63"/>
      <c r="AI37" s="51"/>
      <c r="AJ37" s="48"/>
      <c r="AK37" s="55"/>
      <c r="AL37" s="48"/>
      <c r="AM37" s="51"/>
      <c r="AN37" s="51"/>
      <c r="AO37" s="56"/>
      <c r="AP37" s="51"/>
      <c r="AQ37" s="51"/>
      <c r="AR37" s="48"/>
      <c r="AS37" s="57"/>
      <c r="AT37" s="57"/>
      <c r="AU37" s="58"/>
      <c r="AV37" s="59"/>
      <c r="AW37" s="58"/>
      <c r="AX37" s="59"/>
      <c r="AY37" s="58"/>
      <c r="AZ37" s="60"/>
      <c r="BA37" s="58"/>
      <c r="BB37" s="60"/>
      <c r="BC37" s="58"/>
      <c r="BD37" s="51"/>
      <c r="BE37" s="58"/>
      <c r="BF37" s="51"/>
      <c r="BG37" s="58"/>
      <c r="BH37" s="51"/>
      <c r="BI37" s="58"/>
      <c r="BJ37" s="51"/>
      <c r="BK37" s="58"/>
      <c r="BL37" s="51"/>
      <c r="BM37" s="58"/>
      <c r="BN37" s="51"/>
      <c r="BO37" s="58"/>
      <c r="BP37" s="51"/>
      <c r="BQ37" s="58"/>
      <c r="BR37" s="51"/>
      <c r="BS37" s="58"/>
      <c r="BT37" s="51"/>
    </row>
    <row r="38" spans="1:72" ht="52.5" customHeight="1" x14ac:dyDescent="0.3">
      <c r="A38" s="48">
        <v>28</v>
      </c>
      <c r="B38" s="48"/>
      <c r="C38" s="48"/>
      <c r="D38" s="48"/>
      <c r="E38" s="48"/>
      <c r="F38" s="48"/>
      <c r="G38" s="49"/>
      <c r="H38" s="50"/>
      <c r="I38" s="51"/>
      <c r="J38" s="50"/>
      <c r="K38" s="63"/>
      <c r="L38" s="52"/>
      <c r="M38" s="48"/>
      <c r="N38" s="48"/>
      <c r="O38" s="48"/>
      <c r="P38" s="48"/>
      <c r="Q38" s="48"/>
      <c r="R38" s="48"/>
      <c r="S38" s="83"/>
      <c r="T38" s="63"/>
      <c r="U38" s="52"/>
      <c r="V38" s="48"/>
      <c r="W38" s="48"/>
      <c r="X38" s="48"/>
      <c r="Y38" s="65"/>
      <c r="Z38" s="53"/>
      <c r="AA38" s="54"/>
      <c r="AB38" s="54"/>
      <c r="AC38" s="54"/>
      <c r="AD38" s="48"/>
      <c r="AE38" s="48"/>
      <c r="AF38" s="48"/>
      <c r="AG38" s="48"/>
      <c r="AH38" s="63"/>
      <c r="AI38" s="51"/>
      <c r="AJ38" s="48"/>
      <c r="AK38" s="55"/>
      <c r="AL38" s="48"/>
      <c r="AM38" s="51"/>
      <c r="AN38" s="51"/>
      <c r="AO38" s="56"/>
      <c r="AP38" s="51"/>
      <c r="AQ38" s="51"/>
      <c r="AR38" s="48"/>
      <c r="AS38" s="57"/>
      <c r="AT38" s="57"/>
      <c r="AU38" s="58"/>
      <c r="AV38" s="59"/>
      <c r="AW38" s="58"/>
      <c r="AX38" s="59"/>
      <c r="AY38" s="58"/>
      <c r="AZ38" s="60"/>
      <c r="BA38" s="58"/>
      <c r="BB38" s="60"/>
      <c r="BC38" s="58"/>
      <c r="BD38" s="51"/>
      <c r="BE38" s="58"/>
      <c r="BF38" s="51"/>
      <c r="BG38" s="58"/>
      <c r="BH38" s="51"/>
      <c r="BI38" s="58"/>
      <c r="BJ38" s="51"/>
      <c r="BK38" s="58"/>
      <c r="BL38" s="51"/>
      <c r="BM38" s="58"/>
      <c r="BN38" s="51"/>
      <c r="BO38" s="58"/>
      <c r="BP38" s="51"/>
      <c r="BQ38" s="58"/>
      <c r="BR38" s="51"/>
      <c r="BS38" s="58"/>
      <c r="BT38" s="51"/>
    </row>
    <row r="39" spans="1:72" ht="52.5" customHeight="1" x14ac:dyDescent="0.3">
      <c r="A39" s="48">
        <v>29</v>
      </c>
      <c r="B39" s="48"/>
      <c r="C39" s="48"/>
      <c r="D39" s="48"/>
      <c r="E39" s="48"/>
      <c r="F39" s="48"/>
      <c r="G39" s="49"/>
      <c r="H39" s="50"/>
      <c r="I39" s="51"/>
      <c r="J39" s="50"/>
      <c r="K39" s="63"/>
      <c r="L39" s="52"/>
      <c r="M39" s="48"/>
      <c r="N39" s="48"/>
      <c r="O39" s="48"/>
      <c r="P39" s="48"/>
      <c r="Q39" s="48"/>
      <c r="R39" s="48"/>
      <c r="S39" s="83"/>
      <c r="T39" s="63"/>
      <c r="U39" s="52"/>
      <c r="V39" s="48"/>
      <c r="W39" s="48"/>
      <c r="X39" s="48"/>
      <c r="Y39" s="65"/>
      <c r="Z39" s="53"/>
      <c r="AA39" s="54"/>
      <c r="AB39" s="54"/>
      <c r="AC39" s="54"/>
      <c r="AD39" s="48"/>
      <c r="AE39" s="48"/>
      <c r="AF39" s="48"/>
      <c r="AG39" s="48"/>
      <c r="AH39" s="63"/>
      <c r="AI39" s="51"/>
      <c r="AJ39" s="48"/>
      <c r="AK39" s="55"/>
      <c r="AL39" s="48"/>
      <c r="AM39" s="51"/>
      <c r="AN39" s="51"/>
      <c r="AO39" s="56"/>
      <c r="AP39" s="51"/>
      <c r="AQ39" s="51"/>
      <c r="AR39" s="48"/>
      <c r="AS39" s="57"/>
      <c r="AT39" s="57"/>
      <c r="AU39" s="58"/>
      <c r="AV39" s="59"/>
      <c r="AW39" s="58"/>
      <c r="AX39" s="59"/>
      <c r="AY39" s="58"/>
      <c r="AZ39" s="60"/>
      <c r="BA39" s="58"/>
      <c r="BB39" s="60"/>
      <c r="BC39" s="58"/>
      <c r="BD39" s="51"/>
      <c r="BE39" s="58"/>
      <c r="BF39" s="51"/>
      <c r="BG39" s="58"/>
      <c r="BH39" s="51"/>
      <c r="BI39" s="58"/>
      <c r="BJ39" s="51"/>
      <c r="BK39" s="58"/>
      <c r="BL39" s="51"/>
      <c r="BM39" s="58"/>
      <c r="BN39" s="51"/>
      <c r="BO39" s="58"/>
      <c r="BP39" s="51"/>
      <c r="BQ39" s="58"/>
      <c r="BR39" s="51"/>
      <c r="BS39" s="58"/>
      <c r="BT39" s="51"/>
    </row>
    <row r="40" spans="1:72" x14ac:dyDescent="0.3">
      <c r="K40" s="64"/>
      <c r="S40" s="84"/>
      <c r="T40" s="64"/>
      <c r="Y40" s="66"/>
      <c r="AH40" s="64"/>
    </row>
    <row r="41" spans="1:72" x14ac:dyDescent="0.3">
      <c r="K41" s="64"/>
      <c r="S41" s="84"/>
      <c r="T41" s="64"/>
      <c r="Y41" s="66"/>
      <c r="AH41" s="64"/>
    </row>
    <row r="42" spans="1:72" x14ac:dyDescent="0.3">
      <c r="K42" s="64"/>
      <c r="S42" s="84"/>
      <c r="T42" s="64"/>
      <c r="Y42" s="66"/>
      <c r="AH42" s="64"/>
    </row>
    <row r="43" spans="1:72" x14ac:dyDescent="0.3">
      <c r="K43" s="64"/>
      <c r="S43" s="84"/>
      <c r="T43" s="64"/>
      <c r="Y43" s="66"/>
      <c r="AH43" s="64"/>
    </row>
    <row r="44" spans="1:72" x14ac:dyDescent="0.3">
      <c r="K44" s="64"/>
      <c r="S44" s="84"/>
      <c r="T44" s="64"/>
      <c r="Y44" s="66"/>
      <c r="AH44" s="64"/>
    </row>
    <row r="45" spans="1:72" x14ac:dyDescent="0.3">
      <c r="K45" s="64"/>
      <c r="S45" s="84"/>
      <c r="T45" s="64"/>
      <c r="Y45" s="66"/>
      <c r="AH45" s="64"/>
    </row>
    <row r="46" spans="1:72" x14ac:dyDescent="0.3">
      <c r="K46" s="64"/>
      <c r="S46" s="84"/>
      <c r="T46" s="64"/>
      <c r="Y46" s="66"/>
      <c r="AH46" s="64"/>
    </row>
    <row r="47" spans="1:72" x14ac:dyDescent="0.3">
      <c r="K47" s="64"/>
      <c r="S47" s="84"/>
      <c r="T47" s="64"/>
      <c r="Y47" s="66"/>
      <c r="AH47" s="64"/>
    </row>
    <row r="48" spans="1:72" x14ac:dyDescent="0.3">
      <c r="K48" s="64"/>
      <c r="S48" s="84"/>
      <c r="T48" s="64"/>
      <c r="Y48" s="66"/>
      <c r="AH48" s="64"/>
    </row>
    <row r="49" spans="11:34" x14ac:dyDescent="0.3">
      <c r="K49" s="64"/>
      <c r="S49" s="84"/>
      <c r="T49" s="64"/>
      <c r="Y49" s="66"/>
      <c r="AH49" s="64"/>
    </row>
    <row r="50" spans="11:34" x14ac:dyDescent="0.3">
      <c r="K50" s="64"/>
      <c r="S50" s="84"/>
      <c r="T50" s="64"/>
      <c r="Y50" s="66"/>
      <c r="AH50" s="64"/>
    </row>
    <row r="51" spans="11:34" x14ac:dyDescent="0.3">
      <c r="K51" s="64"/>
      <c r="S51" s="84"/>
      <c r="T51" s="64"/>
      <c r="Y51" s="66"/>
      <c r="AH51" s="64"/>
    </row>
    <row r="52" spans="11:34" x14ac:dyDescent="0.3">
      <c r="K52" s="64"/>
      <c r="S52" s="84"/>
      <c r="T52" s="64"/>
      <c r="Y52" s="66"/>
      <c r="AH52" s="64"/>
    </row>
    <row r="53" spans="11:34" x14ac:dyDescent="0.3">
      <c r="K53" s="64"/>
      <c r="S53" s="84"/>
      <c r="T53" s="64"/>
      <c r="Y53" s="66"/>
      <c r="AH53" s="64"/>
    </row>
    <row r="54" spans="11:34" x14ac:dyDescent="0.3">
      <c r="K54" s="64"/>
      <c r="S54" s="84"/>
      <c r="T54" s="64"/>
      <c r="Y54" s="66"/>
      <c r="AH54" s="64"/>
    </row>
    <row r="55" spans="11:34" x14ac:dyDescent="0.3">
      <c r="K55" s="64"/>
      <c r="S55" s="84"/>
      <c r="T55" s="64"/>
      <c r="Y55" s="66"/>
      <c r="AH55" s="64"/>
    </row>
    <row r="56" spans="11:34" x14ac:dyDescent="0.3">
      <c r="K56" s="64"/>
      <c r="S56" s="84"/>
      <c r="T56" s="64"/>
      <c r="Y56" s="66"/>
      <c r="AH56" s="64"/>
    </row>
    <row r="57" spans="11:34" x14ac:dyDescent="0.3">
      <c r="K57" s="64"/>
      <c r="S57" s="84"/>
      <c r="T57" s="64"/>
      <c r="Y57" s="66"/>
      <c r="AH57" s="64"/>
    </row>
    <row r="58" spans="11:34" x14ac:dyDescent="0.3">
      <c r="K58" s="64"/>
      <c r="S58" s="84"/>
      <c r="T58" s="64"/>
      <c r="Y58" s="66"/>
      <c r="AH58" s="64"/>
    </row>
    <row r="59" spans="11:34" x14ac:dyDescent="0.3">
      <c r="K59" s="64"/>
      <c r="S59" s="84"/>
      <c r="T59" s="64"/>
      <c r="Y59" s="66"/>
      <c r="AH59" s="64"/>
    </row>
    <row r="60" spans="11:34" x14ac:dyDescent="0.3">
      <c r="K60" s="64"/>
      <c r="S60" s="84"/>
      <c r="T60" s="64"/>
      <c r="Y60" s="66"/>
      <c r="AH60" s="64"/>
    </row>
    <row r="61" spans="11:34" x14ac:dyDescent="0.3">
      <c r="K61" s="64"/>
      <c r="S61" s="84"/>
      <c r="T61" s="64"/>
      <c r="Y61" s="66"/>
      <c r="AH61" s="64"/>
    </row>
    <row r="62" spans="11:34" x14ac:dyDescent="0.3">
      <c r="K62" s="64"/>
      <c r="S62" s="84"/>
      <c r="T62" s="64"/>
      <c r="Y62" s="66"/>
      <c r="AH62" s="64"/>
    </row>
    <row r="63" spans="11:34" x14ac:dyDescent="0.3">
      <c r="K63" s="64"/>
      <c r="S63" s="84"/>
      <c r="T63" s="64"/>
      <c r="Y63" s="66"/>
      <c r="AH63" s="64"/>
    </row>
    <row r="64" spans="11:34" x14ac:dyDescent="0.3">
      <c r="K64" s="64"/>
      <c r="S64" s="84"/>
      <c r="T64" s="64"/>
      <c r="Y64" s="66"/>
      <c r="AH64" s="64"/>
    </row>
    <row r="65" spans="11:34" x14ac:dyDescent="0.3">
      <c r="K65" s="64"/>
      <c r="S65" s="84"/>
      <c r="T65" s="64"/>
      <c r="Y65" s="66"/>
      <c r="AH65" s="64"/>
    </row>
    <row r="66" spans="11:34" x14ac:dyDescent="0.3">
      <c r="K66" s="64"/>
      <c r="S66" s="84"/>
      <c r="T66" s="64"/>
      <c r="Y66" s="66"/>
      <c r="AH66" s="64"/>
    </row>
    <row r="67" spans="11:34" x14ac:dyDescent="0.3">
      <c r="K67" s="64"/>
      <c r="S67" s="84"/>
      <c r="T67" s="64"/>
      <c r="Y67" s="66"/>
      <c r="AH67" s="64"/>
    </row>
    <row r="68" spans="11:34" x14ac:dyDescent="0.3">
      <c r="K68" s="64"/>
      <c r="S68" s="84"/>
      <c r="T68" s="64"/>
      <c r="Y68" s="66"/>
      <c r="AH68" s="64"/>
    </row>
    <row r="69" spans="11:34" x14ac:dyDescent="0.3">
      <c r="K69" s="64"/>
      <c r="S69" s="84"/>
      <c r="T69" s="64"/>
      <c r="Y69" s="66"/>
      <c r="AH69" s="64"/>
    </row>
    <row r="70" spans="11:34" x14ac:dyDescent="0.3">
      <c r="K70" s="64"/>
      <c r="S70" s="84"/>
      <c r="T70" s="64"/>
      <c r="Y70" s="66"/>
      <c r="AH70" s="64"/>
    </row>
    <row r="71" spans="11:34" x14ac:dyDescent="0.3">
      <c r="K71" s="64"/>
      <c r="S71" s="84"/>
      <c r="T71" s="64"/>
      <c r="Y71" s="66"/>
      <c r="AH71" s="64"/>
    </row>
    <row r="72" spans="11:34" x14ac:dyDescent="0.3">
      <c r="K72" s="64"/>
      <c r="S72" s="84"/>
      <c r="T72" s="64"/>
      <c r="Y72" s="66"/>
      <c r="AH72" s="64"/>
    </row>
    <row r="73" spans="11:34" x14ac:dyDescent="0.3">
      <c r="K73" s="64"/>
      <c r="S73" s="84"/>
      <c r="T73" s="64"/>
      <c r="Y73" s="66"/>
      <c r="AH73" s="64"/>
    </row>
    <row r="74" spans="11:34" x14ac:dyDescent="0.3">
      <c r="K74" s="64"/>
      <c r="S74" s="84"/>
      <c r="T74" s="64"/>
      <c r="Y74" s="66"/>
      <c r="AH74" s="64"/>
    </row>
    <row r="75" spans="11:34" x14ac:dyDescent="0.3">
      <c r="K75" s="64"/>
      <c r="S75" s="84"/>
      <c r="T75" s="64"/>
      <c r="Y75" s="66"/>
      <c r="AH75" s="64"/>
    </row>
    <row r="76" spans="11:34" x14ac:dyDescent="0.3">
      <c r="K76" s="64"/>
      <c r="S76" s="84"/>
      <c r="T76" s="64"/>
      <c r="Y76" s="66"/>
      <c r="AH76" s="64"/>
    </row>
    <row r="77" spans="11:34" x14ac:dyDescent="0.3">
      <c r="K77" s="64"/>
      <c r="S77" s="84"/>
      <c r="T77" s="64"/>
      <c r="Y77" s="66"/>
      <c r="AH77" s="64"/>
    </row>
    <row r="78" spans="11:34" x14ac:dyDescent="0.3">
      <c r="K78" s="64"/>
      <c r="S78" s="84"/>
      <c r="T78" s="64"/>
      <c r="Y78" s="66"/>
      <c r="AH78" s="64"/>
    </row>
    <row r="79" spans="11:34" x14ac:dyDescent="0.3">
      <c r="K79" s="64"/>
      <c r="S79" s="84"/>
      <c r="T79" s="64"/>
      <c r="Y79" s="66"/>
      <c r="AH79" s="64"/>
    </row>
    <row r="80" spans="11:34" x14ac:dyDescent="0.3">
      <c r="K80" s="64"/>
      <c r="S80" s="84"/>
      <c r="T80" s="64"/>
      <c r="Y80" s="66"/>
      <c r="AH80" s="64"/>
    </row>
    <row r="81" spans="11:34" x14ac:dyDescent="0.3">
      <c r="K81" s="64"/>
      <c r="S81" s="84"/>
      <c r="T81" s="64"/>
      <c r="Y81" s="66"/>
      <c r="AH81" s="64"/>
    </row>
    <row r="82" spans="11:34" x14ac:dyDescent="0.3">
      <c r="K82" s="64"/>
      <c r="S82" s="84"/>
      <c r="T82" s="64"/>
      <c r="Y82" s="66"/>
      <c r="AH82" s="64"/>
    </row>
    <row r="83" spans="11:34" x14ac:dyDescent="0.3">
      <c r="K83" s="64"/>
      <c r="S83" s="84"/>
      <c r="T83" s="64"/>
      <c r="Y83" s="66"/>
      <c r="AH83" s="64"/>
    </row>
    <row r="84" spans="11:34" x14ac:dyDescent="0.3">
      <c r="K84" s="64"/>
      <c r="S84" s="84"/>
      <c r="T84" s="64"/>
      <c r="Y84" s="66"/>
      <c r="AH84" s="64"/>
    </row>
    <row r="85" spans="11:34" x14ac:dyDescent="0.3">
      <c r="K85" s="64"/>
      <c r="S85" s="84"/>
      <c r="T85" s="64"/>
      <c r="Y85" s="66"/>
      <c r="AH85" s="64"/>
    </row>
    <row r="86" spans="11:34" x14ac:dyDescent="0.3">
      <c r="K86" s="64"/>
      <c r="S86" s="84"/>
      <c r="T86" s="64"/>
      <c r="Y86" s="66"/>
      <c r="AH86" s="64"/>
    </row>
    <row r="87" spans="11:34" x14ac:dyDescent="0.3">
      <c r="K87" s="64"/>
      <c r="S87" s="84"/>
      <c r="T87" s="64"/>
      <c r="Y87" s="66"/>
      <c r="AH87" s="64"/>
    </row>
    <row r="88" spans="11:34" x14ac:dyDescent="0.3">
      <c r="K88" s="64"/>
      <c r="S88" s="84"/>
      <c r="T88" s="64"/>
      <c r="Y88" s="66"/>
      <c r="AH88" s="64"/>
    </row>
    <row r="89" spans="11:34" x14ac:dyDescent="0.3">
      <c r="K89" s="64"/>
      <c r="S89" s="84"/>
      <c r="T89" s="64"/>
      <c r="Y89" s="66"/>
      <c r="AH89" s="64"/>
    </row>
    <row r="90" spans="11:34" x14ac:dyDescent="0.3">
      <c r="K90" s="64"/>
      <c r="S90" s="84"/>
      <c r="T90" s="64"/>
      <c r="Y90" s="66"/>
      <c r="AH90" s="64"/>
    </row>
    <row r="91" spans="11:34" x14ac:dyDescent="0.3">
      <c r="K91" s="64"/>
      <c r="S91" s="84"/>
      <c r="T91" s="64"/>
      <c r="Y91" s="66"/>
      <c r="AH91" s="64"/>
    </row>
    <row r="92" spans="11:34" x14ac:dyDescent="0.3">
      <c r="K92" s="64"/>
      <c r="S92" s="84"/>
      <c r="T92" s="64"/>
      <c r="Y92" s="66"/>
      <c r="AH92" s="64"/>
    </row>
    <row r="93" spans="11:34" x14ac:dyDescent="0.3">
      <c r="K93" s="64"/>
      <c r="S93" s="84"/>
      <c r="T93" s="64"/>
      <c r="Y93" s="66"/>
      <c r="AH93" s="64"/>
    </row>
    <row r="94" spans="11:34" x14ac:dyDescent="0.3">
      <c r="K94" s="64"/>
      <c r="S94" s="84"/>
      <c r="T94" s="64"/>
      <c r="Y94" s="66"/>
      <c r="AH94" s="64"/>
    </row>
    <row r="95" spans="11:34" x14ac:dyDescent="0.3">
      <c r="K95" s="64"/>
      <c r="S95" s="84"/>
      <c r="T95" s="64"/>
      <c r="Y95" s="66"/>
      <c r="AH95" s="64"/>
    </row>
    <row r="96" spans="11:34" x14ac:dyDescent="0.3">
      <c r="K96" s="64"/>
      <c r="S96" s="84"/>
      <c r="T96" s="64"/>
      <c r="Y96" s="66"/>
      <c r="AH96" s="64"/>
    </row>
    <row r="97" spans="11:34" x14ac:dyDescent="0.3">
      <c r="K97" s="64"/>
      <c r="S97" s="84"/>
      <c r="T97" s="64"/>
      <c r="Y97" s="66"/>
      <c r="AH97" s="64"/>
    </row>
    <row r="98" spans="11:34" x14ac:dyDescent="0.3">
      <c r="K98" s="64"/>
      <c r="S98" s="84"/>
      <c r="T98" s="64"/>
      <c r="Y98" s="66"/>
      <c r="AH98" s="64"/>
    </row>
    <row r="99" spans="11:34" x14ac:dyDescent="0.3">
      <c r="K99" s="64"/>
      <c r="S99" s="84"/>
      <c r="T99" s="64"/>
      <c r="Y99" s="66"/>
      <c r="AH99" s="64"/>
    </row>
    <row r="100" spans="11:34" x14ac:dyDescent="0.3">
      <c r="K100" s="64"/>
      <c r="S100" s="84"/>
      <c r="T100" s="64"/>
      <c r="Y100" s="66"/>
      <c r="AH100" s="64"/>
    </row>
    <row r="101" spans="11:34" x14ac:dyDescent="0.3">
      <c r="K101" s="64"/>
      <c r="S101" s="84"/>
      <c r="T101" s="64"/>
      <c r="Y101" s="66"/>
      <c r="AH101" s="64"/>
    </row>
    <row r="102" spans="11:34" x14ac:dyDescent="0.3">
      <c r="K102" s="64"/>
      <c r="S102" s="84"/>
      <c r="T102" s="64"/>
      <c r="Y102" s="66"/>
      <c r="AH102" s="64"/>
    </row>
    <row r="103" spans="11:34" x14ac:dyDescent="0.3">
      <c r="K103" s="64"/>
      <c r="S103" s="84"/>
      <c r="T103" s="64"/>
      <c r="Y103" s="66"/>
      <c r="AH103" s="64"/>
    </row>
    <row r="104" spans="11:34" x14ac:dyDescent="0.3">
      <c r="K104" s="64"/>
      <c r="S104" s="84"/>
      <c r="T104" s="64"/>
      <c r="Y104" s="66"/>
      <c r="AH104" s="64"/>
    </row>
    <row r="105" spans="11:34" x14ac:dyDescent="0.3">
      <c r="K105" s="64"/>
      <c r="S105" s="84"/>
      <c r="T105" s="64"/>
      <c r="Y105" s="66"/>
      <c r="AH105" s="64"/>
    </row>
    <row r="106" spans="11:34" x14ac:dyDescent="0.3">
      <c r="K106" s="64"/>
      <c r="S106" s="84"/>
      <c r="T106" s="64"/>
      <c r="Y106" s="66"/>
      <c r="AH106" s="64"/>
    </row>
    <row r="107" spans="11:34" x14ac:dyDescent="0.3">
      <c r="K107" s="64"/>
      <c r="S107" s="84"/>
      <c r="T107" s="64"/>
      <c r="Y107" s="66"/>
      <c r="AH107" s="64"/>
    </row>
    <row r="108" spans="11:34" x14ac:dyDescent="0.3">
      <c r="K108" s="64"/>
      <c r="S108" s="84"/>
      <c r="T108" s="64"/>
      <c r="Y108" s="66"/>
      <c r="AH108" s="64"/>
    </row>
    <row r="109" spans="11:34" x14ac:dyDescent="0.3">
      <c r="K109" s="64"/>
      <c r="S109" s="84"/>
      <c r="T109" s="64"/>
      <c r="Y109" s="66"/>
      <c r="AH109" s="64"/>
    </row>
    <row r="110" spans="11:34" x14ac:dyDescent="0.3">
      <c r="K110" s="64"/>
      <c r="S110" s="84"/>
      <c r="T110" s="64"/>
      <c r="Y110" s="66"/>
      <c r="AH110" s="64"/>
    </row>
    <row r="111" spans="11:34" x14ac:dyDescent="0.3">
      <c r="K111" s="64"/>
      <c r="S111" s="84"/>
      <c r="T111" s="64"/>
      <c r="Y111" s="66"/>
      <c r="AH111" s="64"/>
    </row>
    <row r="112" spans="11:34" x14ac:dyDescent="0.3">
      <c r="K112" s="64"/>
      <c r="S112" s="84"/>
      <c r="T112" s="64"/>
      <c r="Y112" s="66"/>
      <c r="AH112" s="64"/>
    </row>
    <row r="113" spans="11:34" x14ac:dyDescent="0.3">
      <c r="K113" s="64"/>
      <c r="S113" s="84"/>
      <c r="T113" s="64"/>
      <c r="Y113" s="66"/>
      <c r="AH113" s="64"/>
    </row>
    <row r="114" spans="11:34" x14ac:dyDescent="0.3">
      <c r="K114" s="64"/>
      <c r="S114" s="84"/>
      <c r="T114" s="64"/>
      <c r="Y114" s="66"/>
      <c r="AH114" s="64"/>
    </row>
    <row r="115" spans="11:34" x14ac:dyDescent="0.3">
      <c r="K115" s="64"/>
      <c r="S115" s="84"/>
      <c r="T115" s="64"/>
      <c r="Y115" s="66"/>
      <c r="AH115" s="64"/>
    </row>
    <row r="116" spans="11:34" x14ac:dyDescent="0.3">
      <c r="K116" s="64"/>
      <c r="S116" s="84"/>
      <c r="T116" s="64"/>
      <c r="Y116" s="66"/>
      <c r="AH116" s="64"/>
    </row>
    <row r="117" spans="11:34" x14ac:dyDescent="0.3">
      <c r="K117" s="64"/>
      <c r="S117" s="84"/>
      <c r="T117" s="64"/>
      <c r="Y117" s="66"/>
      <c r="AH117" s="64"/>
    </row>
    <row r="118" spans="11:34" x14ac:dyDescent="0.3">
      <c r="K118" s="64"/>
      <c r="S118" s="84"/>
      <c r="T118" s="64"/>
      <c r="Y118" s="66"/>
      <c r="AH118" s="64"/>
    </row>
    <row r="119" spans="11:34" x14ac:dyDescent="0.3">
      <c r="K119" s="64"/>
      <c r="S119" s="84"/>
      <c r="T119" s="64"/>
      <c r="Y119" s="66"/>
      <c r="AH119" s="64"/>
    </row>
    <row r="120" spans="11:34" x14ac:dyDescent="0.3">
      <c r="K120" s="64"/>
      <c r="S120" s="84"/>
      <c r="T120" s="64"/>
      <c r="Y120" s="66"/>
      <c r="AH120" s="64"/>
    </row>
    <row r="121" spans="11:34" x14ac:dyDescent="0.3">
      <c r="K121" s="64"/>
      <c r="S121" s="84"/>
      <c r="T121" s="64"/>
      <c r="Y121" s="66"/>
      <c r="AH121" s="64"/>
    </row>
    <row r="122" spans="11:34" x14ac:dyDescent="0.3">
      <c r="K122" s="64"/>
      <c r="S122" s="84"/>
      <c r="T122" s="64"/>
      <c r="Y122" s="66"/>
      <c r="AH122" s="64"/>
    </row>
    <row r="123" spans="11:34" x14ac:dyDescent="0.3">
      <c r="K123" s="64"/>
      <c r="S123" s="84"/>
      <c r="T123" s="64"/>
      <c r="Y123" s="66"/>
      <c r="AH123" s="64"/>
    </row>
    <row r="124" spans="11:34" x14ac:dyDescent="0.3">
      <c r="K124" s="64"/>
      <c r="S124" s="84"/>
      <c r="T124" s="64"/>
      <c r="Y124" s="66"/>
      <c r="AH124" s="64"/>
    </row>
    <row r="125" spans="11:34" x14ac:dyDescent="0.3">
      <c r="K125" s="64"/>
      <c r="S125" s="84"/>
      <c r="T125" s="64"/>
      <c r="Y125" s="66"/>
      <c r="AH125" s="64"/>
    </row>
    <row r="126" spans="11:34" x14ac:dyDescent="0.3">
      <c r="K126" s="64"/>
      <c r="S126" s="84"/>
      <c r="T126" s="64"/>
      <c r="Y126" s="66"/>
      <c r="AH126" s="64"/>
    </row>
    <row r="127" spans="11:34" x14ac:dyDescent="0.3">
      <c r="K127" s="64"/>
      <c r="S127" s="84"/>
      <c r="T127" s="64"/>
      <c r="Y127" s="66"/>
      <c r="AH127" s="64"/>
    </row>
    <row r="128" spans="11:34" x14ac:dyDescent="0.3">
      <c r="K128" s="64"/>
      <c r="S128" s="84"/>
      <c r="T128" s="64"/>
      <c r="Y128" s="66"/>
      <c r="AH128" s="64"/>
    </row>
    <row r="129" spans="11:34" x14ac:dyDescent="0.3">
      <c r="K129" s="64"/>
      <c r="S129" s="84"/>
      <c r="T129" s="64"/>
      <c r="Y129" s="66"/>
      <c r="AH129" s="64"/>
    </row>
    <row r="130" spans="11:34" x14ac:dyDescent="0.3">
      <c r="K130" s="64"/>
      <c r="S130" s="84"/>
      <c r="T130" s="64"/>
      <c r="Y130" s="66"/>
      <c r="AH130" s="64"/>
    </row>
    <row r="131" spans="11:34" x14ac:dyDescent="0.3">
      <c r="K131" s="64"/>
      <c r="S131" s="84"/>
      <c r="T131" s="64"/>
      <c r="Y131" s="66"/>
      <c r="AH131" s="64"/>
    </row>
    <row r="132" spans="11:34" x14ac:dyDescent="0.3">
      <c r="K132" s="64"/>
      <c r="S132" s="84"/>
      <c r="T132" s="64"/>
      <c r="Y132" s="66"/>
      <c r="AH132" s="64"/>
    </row>
    <row r="133" spans="11:34" x14ac:dyDescent="0.3">
      <c r="K133" s="64"/>
      <c r="S133" s="84"/>
      <c r="T133" s="64"/>
      <c r="Y133" s="66"/>
      <c r="AH133" s="64"/>
    </row>
    <row r="134" spans="11:34" x14ac:dyDescent="0.3">
      <c r="K134" s="64"/>
      <c r="S134" s="84"/>
      <c r="T134" s="64"/>
      <c r="Y134" s="66"/>
      <c r="AH134" s="64"/>
    </row>
    <row r="135" spans="11:34" x14ac:dyDescent="0.3">
      <c r="K135" s="64"/>
      <c r="S135" s="84"/>
      <c r="T135" s="64"/>
      <c r="Y135" s="66"/>
      <c r="AH135" s="64"/>
    </row>
    <row r="136" spans="11:34" x14ac:dyDescent="0.3">
      <c r="K136" s="64"/>
      <c r="S136" s="84"/>
      <c r="T136" s="64"/>
      <c r="Y136" s="66"/>
      <c r="AH136" s="64"/>
    </row>
    <row r="137" spans="11:34" x14ac:dyDescent="0.3">
      <c r="K137" s="64"/>
      <c r="S137" s="84"/>
      <c r="T137" s="64"/>
      <c r="Y137" s="66"/>
      <c r="AH137" s="64"/>
    </row>
    <row r="138" spans="11:34" x14ac:dyDescent="0.3">
      <c r="K138" s="64"/>
      <c r="S138" s="84"/>
      <c r="T138" s="64"/>
      <c r="Y138" s="66"/>
      <c r="AH138" s="64"/>
    </row>
    <row r="139" spans="11:34" x14ac:dyDescent="0.3">
      <c r="K139" s="64"/>
      <c r="S139" s="84"/>
      <c r="T139" s="64"/>
      <c r="Y139" s="66"/>
      <c r="AH139" s="64"/>
    </row>
    <row r="140" spans="11:34" x14ac:dyDescent="0.3">
      <c r="K140" s="64"/>
      <c r="S140" s="84"/>
      <c r="T140" s="64"/>
      <c r="Y140" s="66"/>
      <c r="AH140" s="64"/>
    </row>
    <row r="141" spans="11:34" x14ac:dyDescent="0.3">
      <c r="K141" s="64"/>
      <c r="S141" s="84"/>
      <c r="T141" s="64"/>
      <c r="Y141" s="66"/>
      <c r="AH141" s="64"/>
    </row>
    <row r="142" spans="11:34" x14ac:dyDescent="0.3">
      <c r="K142" s="64"/>
      <c r="S142" s="84"/>
      <c r="T142" s="64"/>
      <c r="Y142" s="66"/>
      <c r="AH142" s="64"/>
    </row>
    <row r="143" spans="11:34" x14ac:dyDescent="0.3">
      <c r="K143" s="64"/>
      <c r="S143" s="84"/>
      <c r="T143" s="64"/>
      <c r="Y143" s="66"/>
      <c r="AH143" s="64"/>
    </row>
    <row r="144" spans="11:34" x14ac:dyDescent="0.3">
      <c r="K144" s="64"/>
      <c r="S144" s="84"/>
      <c r="T144" s="64"/>
      <c r="Y144" s="66"/>
      <c r="AH144" s="64"/>
    </row>
    <row r="145" spans="11:34" x14ac:dyDescent="0.3">
      <c r="K145" s="64"/>
      <c r="S145" s="84"/>
      <c r="T145" s="64"/>
      <c r="Y145" s="66"/>
      <c r="AH145" s="64"/>
    </row>
    <row r="146" spans="11:34" x14ac:dyDescent="0.3">
      <c r="K146" s="64"/>
      <c r="S146" s="84"/>
      <c r="T146" s="64"/>
      <c r="Y146" s="66"/>
      <c r="AH146" s="64"/>
    </row>
    <row r="147" spans="11:34" x14ac:dyDescent="0.3">
      <c r="K147" s="64"/>
      <c r="S147" s="84"/>
      <c r="T147" s="64"/>
      <c r="Y147" s="66"/>
      <c r="AH147" s="64"/>
    </row>
    <row r="148" spans="11:34" x14ac:dyDescent="0.3">
      <c r="K148" s="64"/>
      <c r="S148" s="84"/>
      <c r="T148" s="64"/>
      <c r="Y148" s="66"/>
      <c r="AH148" s="64"/>
    </row>
    <row r="149" spans="11:34" x14ac:dyDescent="0.3">
      <c r="K149" s="64"/>
      <c r="S149" s="84"/>
      <c r="T149" s="64"/>
      <c r="Y149" s="66"/>
      <c r="AH149" s="64"/>
    </row>
    <row r="150" spans="11:34" x14ac:dyDescent="0.3">
      <c r="K150" s="64"/>
      <c r="S150" s="84"/>
      <c r="T150" s="64"/>
      <c r="Y150" s="66"/>
      <c r="AH150" s="64"/>
    </row>
    <row r="151" spans="11:34" x14ac:dyDescent="0.3">
      <c r="K151" s="64"/>
      <c r="S151" s="84"/>
      <c r="T151" s="64"/>
      <c r="Y151" s="66"/>
      <c r="AH151" s="64"/>
    </row>
    <row r="152" spans="11:34" x14ac:dyDescent="0.3">
      <c r="K152" s="64"/>
      <c r="S152" s="84"/>
      <c r="T152" s="64"/>
      <c r="Y152" s="66"/>
      <c r="AH152" s="64"/>
    </row>
    <row r="153" spans="11:34" x14ac:dyDescent="0.3">
      <c r="K153" s="64"/>
      <c r="S153" s="84"/>
      <c r="T153" s="64"/>
      <c r="Y153" s="66"/>
      <c r="AH153" s="64"/>
    </row>
    <row r="154" spans="11:34" x14ac:dyDescent="0.3">
      <c r="K154" s="64"/>
      <c r="S154" s="84"/>
      <c r="T154" s="64"/>
      <c r="Y154" s="66"/>
      <c r="AH154" s="64"/>
    </row>
    <row r="155" spans="11:34" x14ac:dyDescent="0.3">
      <c r="K155" s="64"/>
      <c r="S155" s="84"/>
      <c r="T155" s="64"/>
      <c r="Y155" s="66"/>
      <c r="AH155" s="64"/>
    </row>
    <row r="156" spans="11:34" x14ac:dyDescent="0.3">
      <c r="K156" s="64"/>
      <c r="S156" s="84"/>
      <c r="T156" s="64"/>
      <c r="Y156" s="66"/>
      <c r="AH156" s="64"/>
    </row>
    <row r="157" spans="11:34" x14ac:dyDescent="0.3">
      <c r="K157" s="64"/>
      <c r="S157" s="84"/>
      <c r="T157" s="64"/>
      <c r="Y157" s="66"/>
      <c r="AH157" s="64"/>
    </row>
    <row r="158" spans="11:34" x14ac:dyDescent="0.3">
      <c r="K158" s="64"/>
      <c r="S158" s="84"/>
      <c r="T158" s="64"/>
      <c r="Y158" s="66"/>
      <c r="AH158" s="64"/>
    </row>
    <row r="159" spans="11:34" x14ac:dyDescent="0.3">
      <c r="K159" s="64"/>
      <c r="S159" s="84"/>
      <c r="T159" s="64"/>
      <c r="Y159" s="66"/>
      <c r="AH159" s="64"/>
    </row>
    <row r="160" spans="11:34" x14ac:dyDescent="0.3">
      <c r="K160" s="64"/>
      <c r="S160" s="84"/>
      <c r="T160" s="64"/>
      <c r="Y160" s="66"/>
      <c r="AH160" s="64"/>
    </row>
    <row r="161" spans="11:34" x14ac:dyDescent="0.3">
      <c r="K161" s="64"/>
      <c r="S161" s="84"/>
      <c r="T161" s="64"/>
      <c r="Y161" s="66"/>
      <c r="AH161" s="64"/>
    </row>
    <row r="162" spans="11:34" x14ac:dyDescent="0.3">
      <c r="K162" s="64"/>
      <c r="S162" s="84"/>
      <c r="T162" s="64"/>
      <c r="Y162" s="66"/>
      <c r="AH162" s="64"/>
    </row>
    <row r="163" spans="11:34" x14ac:dyDescent="0.3">
      <c r="K163" s="64"/>
      <c r="S163" s="84"/>
      <c r="T163" s="64"/>
      <c r="Y163" s="66"/>
      <c r="AH163" s="64"/>
    </row>
    <row r="164" spans="11:34" x14ac:dyDescent="0.3">
      <c r="K164" s="64"/>
      <c r="S164" s="84"/>
      <c r="T164" s="64"/>
      <c r="Y164" s="66"/>
      <c r="AH164" s="64"/>
    </row>
    <row r="165" spans="11:34" x14ac:dyDescent="0.3">
      <c r="K165" s="64"/>
      <c r="S165" s="84"/>
      <c r="T165" s="64"/>
      <c r="Y165" s="66"/>
      <c r="AH165" s="64"/>
    </row>
    <row r="166" spans="11:34" x14ac:dyDescent="0.3">
      <c r="K166" s="64"/>
      <c r="S166" s="84"/>
      <c r="T166" s="64"/>
      <c r="Y166" s="66"/>
      <c r="AH166" s="64"/>
    </row>
    <row r="167" spans="11:34" x14ac:dyDescent="0.3">
      <c r="K167" s="64"/>
      <c r="S167" s="84"/>
      <c r="T167" s="64"/>
      <c r="Y167" s="66"/>
      <c r="AH167" s="64"/>
    </row>
    <row r="168" spans="11:34" x14ac:dyDescent="0.3">
      <c r="K168" s="64"/>
      <c r="S168" s="84"/>
      <c r="T168" s="64"/>
      <c r="Y168" s="66"/>
      <c r="AH168" s="64"/>
    </row>
    <row r="169" spans="11:34" x14ac:dyDescent="0.3">
      <c r="K169" s="64"/>
      <c r="S169" s="84"/>
      <c r="T169" s="64"/>
      <c r="Y169" s="66"/>
      <c r="AH169" s="64"/>
    </row>
    <row r="170" spans="11:34" x14ac:dyDescent="0.3">
      <c r="K170" s="64"/>
      <c r="S170" s="84"/>
      <c r="T170" s="64"/>
      <c r="Y170" s="66"/>
      <c r="AH170" s="64"/>
    </row>
    <row r="171" spans="11:34" x14ac:dyDescent="0.3">
      <c r="K171" s="64"/>
      <c r="S171" s="84"/>
      <c r="T171" s="64"/>
      <c r="Y171" s="66"/>
      <c r="AH171" s="64"/>
    </row>
    <row r="172" spans="11:34" x14ac:dyDescent="0.3">
      <c r="K172" s="64"/>
      <c r="S172" s="84"/>
      <c r="T172" s="64"/>
      <c r="Y172" s="66"/>
      <c r="AH172" s="64"/>
    </row>
    <row r="173" spans="11:34" x14ac:dyDescent="0.3">
      <c r="K173" s="64"/>
      <c r="S173" s="84"/>
      <c r="T173" s="64"/>
      <c r="Y173" s="66"/>
      <c r="AH173" s="64"/>
    </row>
    <row r="174" spans="11:34" x14ac:dyDescent="0.3">
      <c r="K174" s="64"/>
      <c r="S174" s="84"/>
      <c r="T174" s="64"/>
      <c r="Y174" s="66"/>
      <c r="AH174" s="64"/>
    </row>
    <row r="175" spans="11:34" x14ac:dyDescent="0.3">
      <c r="K175" s="64"/>
      <c r="S175" s="84"/>
      <c r="T175" s="64"/>
      <c r="Y175" s="66"/>
      <c r="AH175" s="64"/>
    </row>
    <row r="176" spans="11:34" x14ac:dyDescent="0.3">
      <c r="K176" s="64"/>
      <c r="S176" s="84"/>
      <c r="T176" s="64"/>
      <c r="Y176" s="66"/>
      <c r="AH176" s="64"/>
    </row>
    <row r="177" spans="11:34" x14ac:dyDescent="0.3">
      <c r="K177" s="64"/>
      <c r="S177" s="84"/>
      <c r="T177" s="64"/>
      <c r="Y177" s="66"/>
      <c r="AH177" s="64"/>
    </row>
    <row r="178" spans="11:34" x14ac:dyDescent="0.3">
      <c r="K178" s="64"/>
      <c r="S178" s="84"/>
      <c r="T178" s="64"/>
      <c r="Y178" s="66"/>
      <c r="AH178" s="64"/>
    </row>
    <row r="179" spans="11:34" x14ac:dyDescent="0.3">
      <c r="K179" s="64"/>
      <c r="S179" s="84"/>
      <c r="T179" s="64"/>
      <c r="Y179" s="66"/>
      <c r="AH179" s="64"/>
    </row>
    <row r="180" spans="11:34" x14ac:dyDescent="0.3">
      <c r="K180" s="64"/>
      <c r="S180" s="84"/>
      <c r="T180" s="64"/>
      <c r="Y180" s="66"/>
      <c r="AH180" s="64"/>
    </row>
    <row r="181" spans="11:34" x14ac:dyDescent="0.3">
      <c r="K181" s="64"/>
      <c r="S181" s="84"/>
      <c r="T181" s="64"/>
      <c r="Y181" s="66"/>
      <c r="AH181" s="64"/>
    </row>
    <row r="182" spans="11:34" x14ac:dyDescent="0.3">
      <c r="K182" s="64"/>
      <c r="S182" s="84"/>
      <c r="T182" s="64"/>
      <c r="Y182" s="66"/>
      <c r="AH182" s="64"/>
    </row>
    <row r="183" spans="11:34" x14ac:dyDescent="0.3">
      <c r="K183" s="64"/>
      <c r="S183" s="84"/>
      <c r="T183" s="64"/>
      <c r="Y183" s="66"/>
      <c r="AH183" s="64"/>
    </row>
    <row r="184" spans="11:34" x14ac:dyDescent="0.3">
      <c r="K184" s="64"/>
      <c r="S184" s="84"/>
      <c r="T184" s="64"/>
      <c r="Y184" s="66"/>
      <c r="AH184" s="64"/>
    </row>
    <row r="185" spans="11:34" x14ac:dyDescent="0.3">
      <c r="K185" s="64"/>
      <c r="S185" s="84"/>
      <c r="T185" s="64"/>
      <c r="Y185" s="66"/>
      <c r="AH185" s="64"/>
    </row>
    <row r="186" spans="11:34" x14ac:dyDescent="0.3">
      <c r="K186" s="64"/>
      <c r="S186" s="84"/>
      <c r="T186" s="64"/>
      <c r="Y186" s="66"/>
      <c r="AH186" s="64"/>
    </row>
    <row r="187" spans="11:34" x14ac:dyDescent="0.3">
      <c r="K187" s="64"/>
      <c r="S187" s="84"/>
      <c r="T187" s="64"/>
      <c r="Y187" s="66"/>
      <c r="AH187" s="64"/>
    </row>
    <row r="188" spans="11:34" x14ac:dyDescent="0.3">
      <c r="K188" s="64"/>
      <c r="S188" s="84"/>
      <c r="T188" s="64"/>
      <c r="Y188" s="66"/>
      <c r="AH188" s="64"/>
    </row>
    <row r="189" spans="11:34" x14ac:dyDescent="0.3">
      <c r="K189" s="64"/>
      <c r="S189" s="84"/>
      <c r="T189" s="64"/>
      <c r="Y189" s="66"/>
      <c r="AH189" s="64"/>
    </row>
    <row r="190" spans="11:34" x14ac:dyDescent="0.3">
      <c r="K190" s="64"/>
      <c r="S190" s="84"/>
      <c r="T190" s="64"/>
      <c r="Y190" s="66"/>
      <c r="AH190" s="64"/>
    </row>
    <row r="191" spans="11:34" x14ac:dyDescent="0.3">
      <c r="K191" s="64"/>
      <c r="S191" s="84"/>
      <c r="T191" s="64"/>
      <c r="Y191" s="66"/>
      <c r="AH191" s="64"/>
    </row>
    <row r="192" spans="11:34" x14ac:dyDescent="0.3">
      <c r="K192" s="64"/>
      <c r="S192" s="84"/>
      <c r="T192" s="64"/>
      <c r="Y192" s="66"/>
      <c r="AH192" s="64"/>
    </row>
    <row r="193" spans="11:34" x14ac:dyDescent="0.3">
      <c r="K193" s="64"/>
      <c r="S193" s="84"/>
      <c r="T193" s="64"/>
      <c r="Y193" s="66"/>
      <c r="AH193" s="64"/>
    </row>
    <row r="194" spans="11:34" x14ac:dyDescent="0.3">
      <c r="K194" s="64"/>
      <c r="S194" s="84"/>
      <c r="T194" s="64"/>
      <c r="Y194" s="66"/>
      <c r="AH194" s="64"/>
    </row>
    <row r="195" spans="11:34" x14ac:dyDescent="0.3">
      <c r="K195" s="64"/>
      <c r="S195" s="84"/>
      <c r="T195" s="64"/>
      <c r="Y195" s="66"/>
      <c r="AH195" s="64"/>
    </row>
    <row r="196" spans="11:34" x14ac:dyDescent="0.3">
      <c r="K196" s="64"/>
      <c r="S196" s="84"/>
      <c r="T196" s="64"/>
      <c r="Y196" s="66"/>
      <c r="AH196" s="64"/>
    </row>
    <row r="197" spans="11:34" x14ac:dyDescent="0.3">
      <c r="K197" s="64"/>
      <c r="S197" s="84"/>
      <c r="T197" s="64"/>
      <c r="Y197" s="66"/>
      <c r="AH197" s="64"/>
    </row>
    <row r="198" spans="11:34" x14ac:dyDescent="0.3">
      <c r="K198" s="64"/>
      <c r="S198" s="84"/>
      <c r="T198" s="64"/>
      <c r="Y198" s="66"/>
      <c r="AH198" s="64"/>
    </row>
    <row r="199" spans="11:34" x14ac:dyDescent="0.3">
      <c r="K199" s="64"/>
      <c r="S199" s="84"/>
      <c r="T199" s="64"/>
      <c r="Y199" s="66"/>
      <c r="AH199" s="64"/>
    </row>
    <row r="200" spans="11:34" x14ac:dyDescent="0.3">
      <c r="K200" s="64"/>
      <c r="S200" s="84"/>
      <c r="T200" s="64"/>
      <c r="Y200" s="66"/>
      <c r="AH200" s="64"/>
    </row>
    <row r="201" spans="11:34" x14ac:dyDescent="0.3">
      <c r="K201" s="64"/>
      <c r="S201" s="84"/>
      <c r="T201" s="64"/>
      <c r="Y201" s="66"/>
      <c r="AH201" s="64"/>
    </row>
    <row r="202" spans="11:34" x14ac:dyDescent="0.3">
      <c r="K202" s="64"/>
      <c r="S202" s="84"/>
      <c r="T202" s="64"/>
      <c r="Y202" s="66"/>
      <c r="AH202" s="64"/>
    </row>
    <row r="203" spans="11:34" x14ac:dyDescent="0.3">
      <c r="K203" s="64"/>
      <c r="S203" s="84"/>
      <c r="T203" s="64"/>
      <c r="Y203" s="66"/>
      <c r="AH203" s="64"/>
    </row>
    <row r="204" spans="11:34" x14ac:dyDescent="0.3">
      <c r="K204" s="64"/>
      <c r="S204" s="84"/>
      <c r="T204" s="64"/>
      <c r="Y204" s="66"/>
      <c r="AH204" s="64"/>
    </row>
    <row r="205" spans="11:34" x14ac:dyDescent="0.3">
      <c r="K205" s="64"/>
      <c r="S205" s="84"/>
      <c r="T205" s="64"/>
      <c r="Y205" s="66"/>
      <c r="AH205" s="64"/>
    </row>
    <row r="206" spans="11:34" x14ac:dyDescent="0.3">
      <c r="K206" s="64"/>
      <c r="S206" s="84"/>
      <c r="T206" s="64"/>
      <c r="Y206" s="66"/>
      <c r="AH206" s="64"/>
    </row>
    <row r="207" spans="11:34" x14ac:dyDescent="0.3">
      <c r="K207" s="64"/>
      <c r="S207" s="84"/>
      <c r="T207" s="64"/>
      <c r="Y207" s="66"/>
      <c r="AH207" s="64"/>
    </row>
    <row r="208" spans="11:34" x14ac:dyDescent="0.3">
      <c r="K208" s="64"/>
      <c r="S208" s="84"/>
      <c r="T208" s="64"/>
      <c r="Y208" s="66"/>
      <c r="AH208" s="64"/>
    </row>
    <row r="209" spans="11:34" x14ac:dyDescent="0.3">
      <c r="K209" s="64"/>
      <c r="S209" s="84"/>
      <c r="T209" s="64"/>
      <c r="Y209" s="66"/>
      <c r="AH209" s="64"/>
    </row>
    <row r="210" spans="11:34" x14ac:dyDescent="0.3">
      <c r="K210" s="64"/>
      <c r="S210" s="84"/>
      <c r="T210" s="64"/>
      <c r="Y210" s="66"/>
      <c r="AH210" s="64"/>
    </row>
    <row r="211" spans="11:34" x14ac:dyDescent="0.3">
      <c r="K211" s="64"/>
      <c r="S211" s="84"/>
      <c r="T211" s="64"/>
      <c r="Y211" s="66"/>
      <c r="AH211" s="64"/>
    </row>
    <row r="212" spans="11:34" x14ac:dyDescent="0.3">
      <c r="K212" s="64"/>
      <c r="S212" s="84"/>
      <c r="T212" s="64"/>
      <c r="Y212" s="66"/>
      <c r="AH212" s="64"/>
    </row>
    <row r="213" spans="11:34" x14ac:dyDescent="0.3">
      <c r="K213" s="64"/>
      <c r="S213" s="84"/>
      <c r="T213" s="64"/>
      <c r="Y213" s="66"/>
      <c r="AH213" s="64"/>
    </row>
    <row r="214" spans="11:34" x14ac:dyDescent="0.3">
      <c r="K214" s="64"/>
      <c r="S214" s="84"/>
      <c r="T214" s="64"/>
      <c r="Y214" s="66"/>
      <c r="AH214" s="64"/>
    </row>
    <row r="215" spans="11:34" x14ac:dyDescent="0.3">
      <c r="K215" s="64"/>
      <c r="S215" s="84"/>
      <c r="T215" s="64"/>
      <c r="Y215" s="66"/>
      <c r="AH215" s="64"/>
    </row>
    <row r="216" spans="11:34" x14ac:dyDescent="0.3">
      <c r="K216" s="64"/>
      <c r="S216" s="84"/>
      <c r="T216" s="64"/>
      <c r="Y216" s="66"/>
      <c r="AH216" s="64"/>
    </row>
    <row r="217" spans="11:34" x14ac:dyDescent="0.3">
      <c r="K217" s="64"/>
      <c r="S217" s="84"/>
      <c r="T217" s="64"/>
      <c r="Y217" s="66"/>
      <c r="AH217" s="64"/>
    </row>
    <row r="218" spans="11:34" x14ac:dyDescent="0.3">
      <c r="K218" s="64"/>
      <c r="S218" s="84"/>
      <c r="T218" s="64"/>
      <c r="Y218" s="66"/>
      <c r="AH218" s="64"/>
    </row>
    <row r="219" spans="11:34" x14ac:dyDescent="0.3">
      <c r="K219" s="64"/>
      <c r="S219" s="84"/>
      <c r="T219" s="64"/>
      <c r="Y219" s="66"/>
      <c r="AH219" s="64"/>
    </row>
    <row r="220" spans="11:34" x14ac:dyDescent="0.3">
      <c r="K220" s="64"/>
      <c r="S220" s="84"/>
      <c r="T220" s="64"/>
      <c r="Y220" s="66"/>
      <c r="AH220" s="64"/>
    </row>
    <row r="221" spans="11:34" x14ac:dyDescent="0.3">
      <c r="K221" s="64"/>
      <c r="S221" s="84"/>
      <c r="T221" s="64"/>
      <c r="Y221" s="66"/>
      <c r="AH221" s="64"/>
    </row>
    <row r="222" spans="11:34" x14ac:dyDescent="0.3">
      <c r="K222" s="64"/>
      <c r="S222" s="84"/>
      <c r="T222" s="64"/>
      <c r="Y222" s="66"/>
      <c r="AH222" s="64"/>
    </row>
    <row r="223" spans="11:34" x14ac:dyDescent="0.3">
      <c r="K223" s="64"/>
      <c r="S223" s="84"/>
      <c r="T223" s="64"/>
      <c r="Y223" s="66"/>
      <c r="AH223" s="64"/>
    </row>
    <row r="224" spans="11:34" x14ac:dyDescent="0.3">
      <c r="K224" s="64"/>
      <c r="S224" s="84"/>
      <c r="T224" s="64"/>
      <c r="Y224" s="66"/>
      <c r="AH224" s="64"/>
    </row>
    <row r="225" spans="11:34" x14ac:dyDescent="0.3">
      <c r="K225" s="64"/>
      <c r="S225" s="84"/>
      <c r="T225" s="64"/>
      <c r="Y225" s="66"/>
      <c r="AH225" s="64"/>
    </row>
    <row r="226" spans="11:34" x14ac:dyDescent="0.3">
      <c r="K226" s="64"/>
      <c r="S226" s="84"/>
      <c r="T226" s="64"/>
      <c r="Y226" s="66"/>
      <c r="AH226" s="64"/>
    </row>
    <row r="227" spans="11:34" x14ac:dyDescent="0.3">
      <c r="K227" s="64"/>
      <c r="S227" s="84"/>
      <c r="T227" s="64"/>
      <c r="Y227" s="66"/>
      <c r="AH227" s="64"/>
    </row>
    <row r="228" spans="11:34" x14ac:dyDescent="0.3">
      <c r="K228" s="64"/>
      <c r="S228" s="84"/>
      <c r="T228" s="64"/>
      <c r="Y228" s="66"/>
      <c r="AH228" s="64"/>
    </row>
    <row r="229" spans="11:34" x14ac:dyDescent="0.3">
      <c r="K229" s="64"/>
      <c r="S229" s="84"/>
      <c r="T229" s="64"/>
      <c r="Y229" s="66"/>
      <c r="AH229" s="64"/>
    </row>
    <row r="230" spans="11:34" x14ac:dyDescent="0.3">
      <c r="K230" s="64"/>
      <c r="S230" s="84"/>
      <c r="T230" s="64"/>
      <c r="Y230" s="66"/>
      <c r="AH230" s="64"/>
    </row>
    <row r="231" spans="11:34" x14ac:dyDescent="0.3">
      <c r="K231" s="64"/>
      <c r="S231" s="84"/>
      <c r="T231" s="64"/>
      <c r="Y231" s="66"/>
      <c r="AH231" s="64"/>
    </row>
    <row r="232" spans="11:34" x14ac:dyDescent="0.3">
      <c r="K232" s="64"/>
      <c r="S232" s="84"/>
      <c r="T232" s="64"/>
      <c r="Y232" s="66"/>
      <c r="AH232" s="64"/>
    </row>
    <row r="233" spans="11:34" x14ac:dyDescent="0.3">
      <c r="K233" s="64"/>
      <c r="S233" s="84"/>
      <c r="T233" s="64"/>
      <c r="Y233" s="66"/>
      <c r="AH233" s="64"/>
    </row>
    <row r="234" spans="11:34" x14ac:dyDescent="0.3">
      <c r="K234" s="64"/>
      <c r="Y234" s="66"/>
      <c r="AH234" s="64"/>
    </row>
    <row r="235" spans="11:34" x14ac:dyDescent="0.3">
      <c r="K235" s="64"/>
      <c r="Y235" s="66"/>
      <c r="AH235" s="64"/>
    </row>
    <row r="236" spans="11:34" x14ac:dyDescent="0.3">
      <c r="K236" s="64"/>
      <c r="Y236" s="66"/>
      <c r="AH236" s="64"/>
    </row>
    <row r="237" spans="11:34" x14ac:dyDescent="0.3">
      <c r="K237" s="64"/>
      <c r="Y237" s="66"/>
      <c r="AH237" s="64"/>
    </row>
    <row r="238" spans="11:34" x14ac:dyDescent="0.3">
      <c r="K238" s="64"/>
      <c r="AH238" s="64"/>
    </row>
    <row r="239" spans="11:34" x14ac:dyDescent="0.3">
      <c r="K239" s="64"/>
      <c r="AH239" s="64"/>
    </row>
    <row r="240" spans="11:34" x14ac:dyDescent="0.3">
      <c r="K240" s="64"/>
      <c r="AH240" s="64"/>
    </row>
    <row r="241" spans="11:11" x14ac:dyDescent="0.3">
      <c r="K241" s="64"/>
    </row>
    <row r="242" spans="11:11" x14ac:dyDescent="0.3">
      <c r="K242" s="64"/>
    </row>
    <row r="243" spans="11:11" x14ac:dyDescent="0.3">
      <c r="K243" s="64"/>
    </row>
    <row r="244" spans="11:11" x14ac:dyDescent="0.3">
      <c r="K244" s="64"/>
    </row>
    <row r="245" spans="11:11" x14ac:dyDescent="0.3">
      <c r="K245" s="64"/>
    </row>
    <row r="246" spans="11:11" x14ac:dyDescent="0.3">
      <c r="K246" s="64"/>
    </row>
    <row r="247" spans="11:11" x14ac:dyDescent="0.3">
      <c r="K247" s="64"/>
    </row>
    <row r="248" spans="11:11" x14ac:dyDescent="0.3">
      <c r="K248" s="64"/>
    </row>
    <row r="249" spans="11:11" x14ac:dyDescent="0.3">
      <c r="K249" s="64"/>
    </row>
    <row r="250" spans="11:11" x14ac:dyDescent="0.3">
      <c r="K250" s="64"/>
    </row>
    <row r="251" spans="11:11" x14ac:dyDescent="0.3">
      <c r="K251" s="64"/>
    </row>
    <row r="252" spans="11:11" x14ac:dyDescent="0.3">
      <c r="K252" s="64"/>
    </row>
    <row r="253" spans="11:11" x14ac:dyDescent="0.3">
      <c r="K253" s="64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0D932-5229-4001-B228-E5EB15244132}">
  <dimension ref="A1:BT253"/>
  <sheetViews>
    <sheetView zoomScale="85" zoomScaleNormal="85" workbookViewId="0">
      <pane xSplit="8" ySplit="5" topLeftCell="BM26" activePane="bottomRight" state="frozen"/>
      <selection pane="topRight" activeCell="I1" sqref="I1"/>
      <selection pane="bottomLeft" activeCell="A6" sqref="A6"/>
      <selection pane="bottomRight" activeCell="G33" sqref="G33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5" customWidth="1"/>
    <col min="35" max="35" width="26.25" style="15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5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5" customWidth="1"/>
    <col min="63" max="63" width="9" style="12" customWidth="1"/>
    <col min="64" max="64" width="12.125" style="15" customWidth="1"/>
    <col min="65" max="65" width="9" style="12" customWidth="1"/>
    <col min="66" max="66" width="12.125" style="15" customWidth="1"/>
    <col min="67" max="67" width="9" style="12" customWidth="1"/>
    <col min="68" max="68" width="12.125" style="15" customWidth="1"/>
    <col min="69" max="69" width="9" style="12" customWidth="1"/>
    <col min="70" max="70" width="12.125" style="15" customWidth="1"/>
    <col min="71" max="71" width="9" style="12" customWidth="1"/>
    <col min="72" max="72" width="12.125" style="15" bestFit="1" customWidth="1"/>
    <col min="73" max="16384" width="3.625" style="15"/>
  </cols>
  <sheetData>
    <row r="1" spans="1:72" ht="52.5" customHeight="1" x14ac:dyDescent="0.3">
      <c r="A1" s="87" t="s">
        <v>79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</row>
    <row r="2" spans="1:72" ht="52.5" customHeight="1" x14ac:dyDescent="0.3">
      <c r="A2" s="88" t="s">
        <v>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</row>
    <row r="3" spans="1:72" ht="52.5" customHeight="1" x14ac:dyDescent="0.3">
      <c r="A3" s="89" t="s">
        <v>1</v>
      </c>
      <c r="B3" s="92" t="s">
        <v>2</v>
      </c>
      <c r="C3" s="93"/>
      <c r="D3" s="94"/>
      <c r="E3" s="98" t="s">
        <v>3</v>
      </c>
      <c r="F3" s="101" t="s">
        <v>4</v>
      </c>
      <c r="G3" s="104" t="s">
        <v>5</v>
      </c>
      <c r="H3" s="107" t="s">
        <v>6</v>
      </c>
      <c r="I3" s="110" t="s">
        <v>7</v>
      </c>
      <c r="J3" s="111"/>
      <c r="K3" s="112"/>
      <c r="L3" s="116" t="s">
        <v>8</v>
      </c>
      <c r="M3" s="117"/>
      <c r="N3" s="117"/>
      <c r="O3" s="117"/>
      <c r="P3" s="117"/>
      <c r="Q3" s="117"/>
      <c r="R3" s="117"/>
      <c r="S3" s="117"/>
      <c r="T3" s="117"/>
      <c r="U3" s="118"/>
      <c r="V3" s="116" t="s">
        <v>9</v>
      </c>
      <c r="W3" s="117"/>
      <c r="X3" s="117"/>
      <c r="Y3" s="117"/>
      <c r="Z3" s="118"/>
      <c r="AA3" s="116" t="s">
        <v>10</v>
      </c>
      <c r="AB3" s="117"/>
      <c r="AC3" s="117"/>
      <c r="AD3" s="117"/>
      <c r="AE3" s="117"/>
      <c r="AF3" s="117"/>
      <c r="AG3" s="117"/>
      <c r="AH3" s="117"/>
      <c r="AI3" s="118"/>
      <c r="AJ3" s="119" t="s">
        <v>11</v>
      </c>
      <c r="AK3" s="120"/>
      <c r="AL3" s="121"/>
      <c r="AM3" s="101" t="s">
        <v>12</v>
      </c>
      <c r="AN3" s="119" t="s">
        <v>13</v>
      </c>
      <c r="AO3" s="120"/>
      <c r="AP3" s="121"/>
      <c r="AQ3" s="98" t="s">
        <v>14</v>
      </c>
      <c r="AR3" s="119" t="s">
        <v>15</v>
      </c>
      <c r="AS3" s="120"/>
      <c r="AT3" s="121"/>
      <c r="AU3" s="122" t="s">
        <v>16</v>
      </c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22"/>
      <c r="BS3" s="122"/>
      <c r="BT3" s="122"/>
    </row>
    <row r="4" spans="1:72" ht="52.5" customHeight="1" x14ac:dyDescent="0.3">
      <c r="A4" s="90"/>
      <c r="B4" s="95"/>
      <c r="C4" s="96"/>
      <c r="D4" s="97"/>
      <c r="E4" s="99"/>
      <c r="F4" s="102"/>
      <c r="G4" s="105"/>
      <c r="H4" s="108"/>
      <c r="I4" s="113"/>
      <c r="J4" s="114"/>
      <c r="K4" s="115"/>
      <c r="L4" s="123" t="s">
        <v>17</v>
      </c>
      <c r="M4" s="107" t="s">
        <v>18</v>
      </c>
      <c r="N4" s="107" t="s">
        <v>19</v>
      </c>
      <c r="O4" s="98" t="s">
        <v>20</v>
      </c>
      <c r="P4" s="98" t="s">
        <v>21</v>
      </c>
      <c r="Q4" s="98" t="s">
        <v>22</v>
      </c>
      <c r="R4" s="98" t="s">
        <v>23</v>
      </c>
      <c r="S4" s="107" t="s">
        <v>24</v>
      </c>
      <c r="T4" s="107" t="s">
        <v>25</v>
      </c>
      <c r="U4" s="123" t="s">
        <v>26</v>
      </c>
      <c r="V4" s="107" t="s">
        <v>27</v>
      </c>
      <c r="W4" s="116" t="s">
        <v>28</v>
      </c>
      <c r="X4" s="117"/>
      <c r="Y4" s="117"/>
      <c r="Z4" s="118"/>
      <c r="AA4" s="107" t="s">
        <v>29</v>
      </c>
      <c r="AB4" s="107" t="s">
        <v>30</v>
      </c>
      <c r="AC4" s="107" t="s">
        <v>31</v>
      </c>
      <c r="AD4" s="107" t="s">
        <v>32</v>
      </c>
      <c r="AE4" s="107" t="s">
        <v>33</v>
      </c>
      <c r="AF4" s="107" t="s">
        <v>34</v>
      </c>
      <c r="AG4" s="107" t="s">
        <v>35</v>
      </c>
      <c r="AH4" s="107" t="s">
        <v>36</v>
      </c>
      <c r="AI4" s="125" t="s">
        <v>37</v>
      </c>
      <c r="AJ4" s="98" t="s">
        <v>38</v>
      </c>
      <c r="AK4" s="127" t="s">
        <v>39</v>
      </c>
      <c r="AL4" s="98" t="s">
        <v>40</v>
      </c>
      <c r="AM4" s="102"/>
      <c r="AN4" s="98" t="s">
        <v>38</v>
      </c>
      <c r="AO4" s="127" t="s">
        <v>39</v>
      </c>
      <c r="AP4" s="98" t="s">
        <v>41</v>
      </c>
      <c r="AQ4" s="99"/>
      <c r="AR4" s="98" t="s">
        <v>42</v>
      </c>
      <c r="AS4" s="131" t="s">
        <v>43</v>
      </c>
      <c r="AT4" s="131" t="s">
        <v>44</v>
      </c>
      <c r="AU4" s="119" t="s">
        <v>45</v>
      </c>
      <c r="AV4" s="121"/>
      <c r="AW4" s="119" t="s">
        <v>46</v>
      </c>
      <c r="AX4" s="121"/>
      <c r="AY4" s="129" t="s">
        <v>47</v>
      </c>
      <c r="AZ4" s="130"/>
      <c r="BA4" s="129" t="s">
        <v>48</v>
      </c>
      <c r="BB4" s="130"/>
      <c r="BC4" s="129" t="s">
        <v>49</v>
      </c>
      <c r="BD4" s="130"/>
      <c r="BE4" s="129" t="s">
        <v>50</v>
      </c>
      <c r="BF4" s="130"/>
      <c r="BG4" s="129" t="s">
        <v>51</v>
      </c>
      <c r="BH4" s="130"/>
      <c r="BI4" s="129" t="s">
        <v>52</v>
      </c>
      <c r="BJ4" s="130"/>
      <c r="BK4" s="129" t="s">
        <v>53</v>
      </c>
      <c r="BL4" s="130"/>
      <c r="BM4" s="129" t="s">
        <v>54</v>
      </c>
      <c r="BN4" s="130"/>
      <c r="BO4" s="129" t="s">
        <v>55</v>
      </c>
      <c r="BP4" s="130"/>
      <c r="BQ4" s="129" t="s">
        <v>56</v>
      </c>
      <c r="BR4" s="130"/>
      <c r="BS4" s="129" t="s">
        <v>57</v>
      </c>
      <c r="BT4" s="130"/>
    </row>
    <row r="5" spans="1:72" ht="52.5" customHeight="1" x14ac:dyDescent="0.3">
      <c r="A5" s="91"/>
      <c r="B5" s="86" t="s">
        <v>58</v>
      </c>
      <c r="C5" s="86" t="s">
        <v>59</v>
      </c>
      <c r="D5" s="86" t="s">
        <v>60</v>
      </c>
      <c r="E5" s="100"/>
      <c r="F5" s="103"/>
      <c r="G5" s="106"/>
      <c r="H5" s="109"/>
      <c r="I5" s="17" t="s">
        <v>61</v>
      </c>
      <c r="J5" s="17" t="s">
        <v>62</v>
      </c>
      <c r="K5" s="17" t="s">
        <v>63</v>
      </c>
      <c r="L5" s="124"/>
      <c r="M5" s="109"/>
      <c r="N5" s="109"/>
      <c r="O5" s="100"/>
      <c r="P5" s="100"/>
      <c r="Q5" s="100"/>
      <c r="R5" s="100"/>
      <c r="S5" s="109"/>
      <c r="T5" s="109"/>
      <c r="U5" s="124"/>
      <c r="V5" s="109"/>
      <c r="W5" s="17" t="s">
        <v>29</v>
      </c>
      <c r="X5" s="17" t="s">
        <v>64</v>
      </c>
      <c r="Y5" s="17" t="s">
        <v>65</v>
      </c>
      <c r="Z5" s="14" t="s">
        <v>66</v>
      </c>
      <c r="AA5" s="109"/>
      <c r="AB5" s="109"/>
      <c r="AC5" s="109"/>
      <c r="AD5" s="109"/>
      <c r="AE5" s="109"/>
      <c r="AF5" s="109"/>
      <c r="AG5" s="109"/>
      <c r="AH5" s="109"/>
      <c r="AI5" s="126"/>
      <c r="AJ5" s="100"/>
      <c r="AK5" s="128"/>
      <c r="AL5" s="100"/>
      <c r="AM5" s="103"/>
      <c r="AN5" s="100"/>
      <c r="AO5" s="128"/>
      <c r="AP5" s="100"/>
      <c r="AQ5" s="100"/>
      <c r="AR5" s="100"/>
      <c r="AS5" s="132"/>
      <c r="AT5" s="132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2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2" t="s">
        <v>68</v>
      </c>
      <c r="BK5" s="18" t="s">
        <v>67</v>
      </c>
      <c r="BL5" s="2" t="s">
        <v>68</v>
      </c>
      <c r="BM5" s="18" t="s">
        <v>67</v>
      </c>
      <c r="BN5" s="2" t="s">
        <v>68</v>
      </c>
      <c r="BO5" s="18" t="s">
        <v>67</v>
      </c>
      <c r="BP5" s="2" t="s">
        <v>68</v>
      </c>
      <c r="BQ5" s="18" t="s">
        <v>67</v>
      </c>
      <c r="BR5" s="2" t="s">
        <v>68</v>
      </c>
      <c r="BS5" s="18" t="s">
        <v>67</v>
      </c>
      <c r="BT5" s="2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23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23">
        <v>45385</v>
      </c>
      <c r="AF6" s="23">
        <v>45385</v>
      </c>
      <c r="AG6" s="23">
        <v>45639</v>
      </c>
      <c r="AH6" s="28">
        <v>97990640</v>
      </c>
      <c r="AI6" s="33">
        <f t="shared" ref="AI6:AI7" si="0">SUM(AH6/K6)</f>
        <v>0.96069254901960788</v>
      </c>
      <c r="AJ6" s="27" t="s">
        <v>210</v>
      </c>
      <c r="AK6" s="34" t="s">
        <v>211</v>
      </c>
      <c r="AL6" s="27" t="s">
        <v>212</v>
      </c>
      <c r="AM6" s="35"/>
      <c r="AN6" s="35"/>
      <c r="AO6" s="36"/>
      <c r="AP6" s="35"/>
      <c r="AQ6" s="35"/>
      <c r="AR6" s="22" t="s">
        <v>88</v>
      </c>
      <c r="AS6" s="23">
        <v>45702</v>
      </c>
      <c r="AT6" s="23">
        <v>45702</v>
      </c>
      <c r="AU6" s="23">
        <v>45467</v>
      </c>
      <c r="AV6" s="38">
        <v>55990000</v>
      </c>
      <c r="AW6" s="39">
        <v>45712</v>
      </c>
      <c r="AX6" s="38">
        <v>63522660</v>
      </c>
      <c r="AY6" s="39"/>
      <c r="AZ6" s="40"/>
      <c r="BA6" s="39"/>
      <c r="BB6" s="40"/>
      <c r="BC6" s="39"/>
      <c r="BD6" s="35"/>
      <c r="BE6" s="39"/>
      <c r="BF6" s="35"/>
      <c r="BG6" s="39"/>
      <c r="BH6" s="35"/>
      <c r="BI6" s="39"/>
      <c r="BJ6" s="35"/>
      <c r="BK6" s="39"/>
      <c r="BL6" s="35"/>
      <c r="BM6" s="39"/>
      <c r="BN6" s="35"/>
      <c r="BO6" s="39"/>
      <c r="BP6" s="35"/>
      <c r="BQ6" s="39"/>
      <c r="BR6" s="35"/>
      <c r="BS6" s="39"/>
      <c r="BT6" s="35"/>
    </row>
    <row r="7" spans="1:72" ht="198" x14ac:dyDescent="0.3">
      <c r="A7" s="22">
        <v>40</v>
      </c>
      <c r="B7" s="22" t="s">
        <v>80</v>
      </c>
      <c r="C7" s="22" t="s">
        <v>83</v>
      </c>
      <c r="D7" s="23">
        <v>45322</v>
      </c>
      <c r="E7" s="22" t="s">
        <v>71</v>
      </c>
      <c r="F7" s="24" t="s">
        <v>69</v>
      </c>
      <c r="G7" s="41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2" t="s">
        <v>75</v>
      </c>
      <c r="AD7" s="22">
        <v>1</v>
      </c>
      <c r="AE7" s="23">
        <v>45385</v>
      </c>
      <c r="AF7" s="23">
        <v>45385</v>
      </c>
      <c r="AG7" s="23">
        <v>45778</v>
      </c>
      <c r="AH7" s="28">
        <v>210000000</v>
      </c>
      <c r="AI7" s="33">
        <f t="shared" si="0"/>
        <v>0.92920353982300885</v>
      </c>
      <c r="AJ7" s="22"/>
      <c r="AK7" s="43"/>
      <c r="AL7" s="22"/>
      <c r="AM7" s="35"/>
      <c r="AN7" s="35"/>
      <c r="AO7" s="36"/>
      <c r="AP7" s="35"/>
      <c r="AQ7" s="35"/>
      <c r="AR7" s="22" t="s">
        <v>83</v>
      </c>
      <c r="AS7" s="37"/>
      <c r="AT7" s="37"/>
      <c r="AU7" s="39"/>
      <c r="AV7" s="38"/>
      <c r="AW7" s="39"/>
      <c r="AX7" s="38"/>
      <c r="AY7" s="23">
        <v>45485</v>
      </c>
      <c r="AZ7" s="40">
        <v>61771000</v>
      </c>
      <c r="BA7" s="23">
        <v>45644</v>
      </c>
      <c r="BB7" s="40">
        <v>59832000</v>
      </c>
      <c r="BC7" s="39"/>
      <c r="BD7" s="35"/>
      <c r="BE7" s="39"/>
      <c r="BF7" s="35"/>
      <c r="BG7" s="39"/>
      <c r="BH7" s="35"/>
      <c r="BI7" s="39"/>
      <c r="BJ7" s="35"/>
      <c r="BK7" s="39"/>
      <c r="BL7" s="35"/>
      <c r="BM7" s="39"/>
      <c r="BN7" s="35"/>
      <c r="BO7" s="39"/>
      <c r="BP7" s="35"/>
      <c r="BQ7" s="39"/>
      <c r="BR7" s="35"/>
      <c r="BS7" s="39"/>
      <c r="BT7" s="35"/>
    </row>
    <row r="8" spans="1:72" ht="66" x14ac:dyDescent="0.3">
      <c r="A8" s="22">
        <v>100</v>
      </c>
      <c r="B8" s="22" t="s">
        <v>80</v>
      </c>
      <c r="C8" s="22" t="s">
        <v>106</v>
      </c>
      <c r="D8" s="23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4"/>
      <c r="M8" s="22"/>
      <c r="N8" s="22"/>
      <c r="O8" s="22"/>
      <c r="P8" s="22"/>
      <c r="Q8" s="22"/>
      <c r="R8" s="22"/>
      <c r="S8" s="30"/>
      <c r="T8" s="28"/>
      <c r="U8" s="44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23">
        <v>45481</v>
      </c>
      <c r="AF8" s="23">
        <v>45481</v>
      </c>
      <c r="AG8" s="23">
        <v>45777</v>
      </c>
      <c r="AH8" s="28">
        <v>48499000</v>
      </c>
      <c r="AI8" s="33">
        <f t="shared" ref="AI8" si="1">SUM(AH8/K8)</f>
        <v>0.88998788857488897</v>
      </c>
      <c r="AJ8" s="22"/>
      <c r="AK8" s="43"/>
      <c r="AL8" s="22"/>
      <c r="AM8" s="35"/>
      <c r="AN8" s="35"/>
      <c r="AO8" s="36"/>
      <c r="AP8" s="35"/>
      <c r="AQ8" s="35"/>
      <c r="AR8" s="22" t="s">
        <v>106</v>
      </c>
      <c r="AS8" s="37"/>
      <c r="AT8" s="37"/>
      <c r="AU8" s="23">
        <v>45497</v>
      </c>
      <c r="AV8" s="38">
        <v>33949300</v>
      </c>
      <c r="AW8" s="39"/>
      <c r="AX8" s="38"/>
      <c r="AY8" s="39"/>
      <c r="AZ8" s="40"/>
      <c r="BA8" s="39"/>
      <c r="BB8" s="40"/>
      <c r="BC8" s="39"/>
      <c r="BD8" s="35"/>
      <c r="BE8" s="39"/>
      <c r="BF8" s="35"/>
      <c r="BG8" s="39"/>
      <c r="BH8" s="35"/>
      <c r="BI8" s="39"/>
      <c r="BJ8" s="35"/>
      <c r="BK8" s="39"/>
      <c r="BL8" s="35"/>
      <c r="BM8" s="39"/>
      <c r="BN8" s="35"/>
      <c r="BO8" s="39"/>
      <c r="BP8" s="35"/>
      <c r="BQ8" s="39"/>
      <c r="BR8" s="35"/>
      <c r="BS8" s="39"/>
      <c r="BT8" s="35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23">
        <v>45622</v>
      </c>
      <c r="E9" s="22" t="s">
        <v>71</v>
      </c>
      <c r="F9" s="24" t="s">
        <v>69</v>
      </c>
      <c r="G9" s="25" t="s">
        <v>112</v>
      </c>
      <c r="H9" s="26" t="s">
        <v>111</v>
      </c>
      <c r="I9" s="26" t="s">
        <v>111</v>
      </c>
      <c r="J9" s="26" t="s">
        <v>113</v>
      </c>
      <c r="K9" s="28">
        <v>31500000</v>
      </c>
      <c r="L9" s="44"/>
      <c r="M9" s="22"/>
      <c r="N9" s="22"/>
      <c r="O9" s="22"/>
      <c r="P9" s="22"/>
      <c r="Q9" s="22"/>
      <c r="R9" s="22"/>
      <c r="S9" s="30"/>
      <c r="T9" s="28"/>
      <c r="U9" s="44"/>
      <c r="V9" s="22"/>
      <c r="W9" s="22"/>
      <c r="X9" s="22"/>
      <c r="Y9" s="31"/>
      <c r="Z9" s="33"/>
      <c r="AA9" s="32" t="s">
        <v>114</v>
      </c>
      <c r="AB9" s="32" t="s">
        <v>115</v>
      </c>
      <c r="AC9" s="32" t="s">
        <v>116</v>
      </c>
      <c r="AD9" s="22"/>
      <c r="AE9" s="23">
        <v>45628</v>
      </c>
      <c r="AF9" s="23">
        <v>45628</v>
      </c>
      <c r="AG9" s="23">
        <v>45717</v>
      </c>
      <c r="AH9" s="28">
        <v>28000000</v>
      </c>
      <c r="AI9" s="33">
        <f>SUM(AH9/K9)</f>
        <v>0.88888888888888884</v>
      </c>
      <c r="AJ9" s="22"/>
      <c r="AK9" s="43"/>
      <c r="AL9" s="22"/>
      <c r="AM9" s="35"/>
      <c r="AN9" s="35"/>
      <c r="AO9" s="36"/>
      <c r="AP9" s="35"/>
      <c r="AQ9" s="35"/>
      <c r="AR9" s="22" t="s">
        <v>83</v>
      </c>
      <c r="AS9" s="23">
        <v>45716</v>
      </c>
      <c r="AT9" s="23">
        <v>45716</v>
      </c>
      <c r="AU9" s="39"/>
      <c r="AV9" s="38"/>
      <c r="AW9" s="23">
        <v>45726</v>
      </c>
      <c r="AX9" s="38">
        <v>2200000</v>
      </c>
      <c r="AY9" s="39">
        <v>45645</v>
      </c>
      <c r="AZ9" s="40">
        <v>25800000</v>
      </c>
      <c r="BA9" s="39"/>
      <c r="BB9" s="40"/>
      <c r="BC9" s="39"/>
      <c r="BD9" s="35"/>
      <c r="BE9" s="39"/>
      <c r="BF9" s="35"/>
      <c r="BG9" s="39"/>
      <c r="BH9" s="35"/>
      <c r="BI9" s="39"/>
      <c r="BJ9" s="35"/>
      <c r="BK9" s="39"/>
      <c r="BL9" s="35"/>
      <c r="BM9" s="39"/>
      <c r="BN9" s="35"/>
      <c r="BO9" s="39"/>
      <c r="BP9" s="35"/>
      <c r="BQ9" s="39"/>
      <c r="BR9" s="35"/>
      <c r="BS9" s="39"/>
      <c r="BT9" s="35"/>
    </row>
    <row r="10" spans="1:72" ht="82.5" x14ac:dyDescent="0.3">
      <c r="A10" s="22">
        <v>170</v>
      </c>
      <c r="B10" s="22" t="s">
        <v>84</v>
      </c>
      <c r="C10" s="22" t="s">
        <v>110</v>
      </c>
      <c r="D10" s="23">
        <v>45611</v>
      </c>
      <c r="E10" s="22" t="s">
        <v>82</v>
      </c>
      <c r="F10" s="24" t="s">
        <v>69</v>
      </c>
      <c r="G10" s="25" t="s">
        <v>118</v>
      </c>
      <c r="H10" s="26" t="s">
        <v>117</v>
      </c>
      <c r="I10" s="26" t="s">
        <v>117</v>
      </c>
      <c r="J10" s="26" t="s">
        <v>119</v>
      </c>
      <c r="K10" s="28">
        <v>147608000</v>
      </c>
      <c r="L10" s="45">
        <v>45622</v>
      </c>
      <c r="M10" s="29" t="s">
        <v>121</v>
      </c>
      <c r="N10" s="46" t="s">
        <v>103</v>
      </c>
      <c r="O10" s="29" t="s">
        <v>122</v>
      </c>
      <c r="P10" s="29" t="s">
        <v>120</v>
      </c>
      <c r="Q10" s="22" t="s">
        <v>73</v>
      </c>
      <c r="R10" s="29" t="s">
        <v>104</v>
      </c>
      <c r="S10" s="47">
        <v>147608000</v>
      </c>
      <c r="T10" s="47">
        <v>147224625</v>
      </c>
      <c r="U10" s="45">
        <v>45631</v>
      </c>
      <c r="V10" s="29" t="s">
        <v>123</v>
      </c>
      <c r="W10" s="22" t="s">
        <v>124</v>
      </c>
      <c r="X10" s="22" t="s">
        <v>125</v>
      </c>
      <c r="Y10" s="31">
        <v>132847000</v>
      </c>
      <c r="Z10" s="45">
        <v>45623</v>
      </c>
      <c r="AA10" s="32" t="s">
        <v>124</v>
      </c>
      <c r="AB10" s="32" t="s">
        <v>126</v>
      </c>
      <c r="AC10" s="32" t="s">
        <v>125</v>
      </c>
      <c r="AD10" s="22">
        <v>1</v>
      </c>
      <c r="AE10" s="23">
        <v>45646</v>
      </c>
      <c r="AF10" s="22"/>
      <c r="AG10" s="23">
        <v>45685</v>
      </c>
      <c r="AH10" s="28">
        <v>132847000</v>
      </c>
      <c r="AI10" s="33">
        <f>SUM(AH10/T10)</f>
        <v>0.90234225422547354</v>
      </c>
      <c r="AJ10" s="22" t="s">
        <v>213</v>
      </c>
      <c r="AK10" s="43"/>
      <c r="AL10" s="22"/>
      <c r="AM10" s="35"/>
      <c r="AN10" s="35"/>
      <c r="AO10" s="36"/>
      <c r="AP10" s="35"/>
      <c r="AQ10" s="35"/>
      <c r="AR10" s="22" t="s">
        <v>110</v>
      </c>
      <c r="AS10" s="37"/>
      <c r="AT10" s="37"/>
      <c r="AU10" s="39">
        <v>45656</v>
      </c>
      <c r="AV10" s="38">
        <v>65000000</v>
      </c>
      <c r="AW10" s="39"/>
      <c r="AX10" s="38"/>
      <c r="AY10" s="39"/>
      <c r="AZ10" s="40"/>
      <c r="BA10" s="39"/>
      <c r="BB10" s="40"/>
      <c r="BC10" s="39"/>
      <c r="BD10" s="35"/>
      <c r="BE10" s="39"/>
      <c r="BF10" s="35"/>
      <c r="BG10" s="39"/>
      <c r="BH10" s="35"/>
      <c r="BI10" s="39"/>
      <c r="BJ10" s="35"/>
      <c r="BK10" s="39"/>
      <c r="BL10" s="35"/>
      <c r="BM10" s="39"/>
      <c r="BN10" s="35"/>
      <c r="BO10" s="39"/>
      <c r="BP10" s="35"/>
      <c r="BQ10" s="39"/>
      <c r="BR10" s="35"/>
      <c r="BS10" s="39"/>
      <c r="BT10" s="35"/>
    </row>
    <row r="11" spans="1:72" ht="52.5" customHeight="1" x14ac:dyDescent="0.3">
      <c r="A11" s="48">
        <v>1</v>
      </c>
      <c r="B11" s="48" t="s">
        <v>127</v>
      </c>
      <c r="C11" s="48" t="s">
        <v>129</v>
      </c>
      <c r="D11" s="62">
        <v>45649</v>
      </c>
      <c r="E11" s="48" t="s">
        <v>71</v>
      </c>
      <c r="F11" s="86" t="s">
        <v>69</v>
      </c>
      <c r="G11" s="49" t="s">
        <v>137</v>
      </c>
      <c r="H11" s="50" t="s">
        <v>131</v>
      </c>
      <c r="I11" s="50" t="s">
        <v>131</v>
      </c>
      <c r="J11" s="50" t="s">
        <v>139</v>
      </c>
      <c r="K11" s="63">
        <v>3065040</v>
      </c>
      <c r="L11" s="52"/>
      <c r="M11" s="48"/>
      <c r="N11" s="48"/>
      <c r="O11" s="48"/>
      <c r="P11" s="48"/>
      <c r="Q11" s="48"/>
      <c r="R11" s="48"/>
      <c r="S11" s="83"/>
      <c r="T11" s="63"/>
      <c r="U11" s="52"/>
      <c r="V11" s="48"/>
      <c r="W11" s="48"/>
      <c r="X11" s="48"/>
      <c r="Y11" s="65"/>
      <c r="Z11" s="53"/>
      <c r="AA11" s="54" t="s">
        <v>140</v>
      </c>
      <c r="AB11" s="54" t="s">
        <v>141</v>
      </c>
      <c r="AC11" s="54" t="s">
        <v>142</v>
      </c>
      <c r="AD11" s="48"/>
      <c r="AE11" s="62">
        <v>45652</v>
      </c>
      <c r="AF11" s="62">
        <v>45658</v>
      </c>
      <c r="AG11" s="62">
        <v>46022</v>
      </c>
      <c r="AH11" s="63">
        <v>2838000</v>
      </c>
      <c r="AI11" s="53">
        <f>SUM(AH11/K11)</f>
        <v>0.92592592592592593</v>
      </c>
      <c r="AJ11" s="48"/>
      <c r="AK11" s="55"/>
      <c r="AL11" s="48"/>
      <c r="AM11" s="51"/>
      <c r="AN11" s="51"/>
      <c r="AO11" s="56"/>
      <c r="AP11" s="51"/>
      <c r="AQ11" s="51"/>
      <c r="AR11" s="48" t="s">
        <v>129</v>
      </c>
      <c r="AS11" s="57"/>
      <c r="AT11" s="57"/>
      <c r="AU11" s="58"/>
      <c r="AV11" s="59"/>
      <c r="AW11" s="58"/>
      <c r="AX11" s="59"/>
      <c r="AY11" s="58">
        <v>45693</v>
      </c>
      <c r="AZ11" s="60">
        <v>236500</v>
      </c>
      <c r="BA11" s="58">
        <v>45721</v>
      </c>
      <c r="BB11" s="60">
        <v>236500</v>
      </c>
      <c r="BC11" s="58"/>
      <c r="BD11" s="51"/>
      <c r="BE11" s="58"/>
      <c r="BF11" s="51"/>
      <c r="BG11" s="58"/>
      <c r="BH11" s="51"/>
      <c r="BI11" s="58"/>
      <c r="BJ11" s="51"/>
      <c r="BK11" s="58"/>
      <c r="BL11" s="51"/>
      <c r="BM11" s="58"/>
      <c r="BN11" s="51"/>
      <c r="BO11" s="58"/>
      <c r="BP11" s="51"/>
      <c r="BQ11" s="58"/>
      <c r="BR11" s="51"/>
      <c r="BS11" s="58"/>
      <c r="BT11" s="51"/>
    </row>
    <row r="12" spans="1:72" ht="52.5" customHeight="1" x14ac:dyDescent="0.3">
      <c r="A12" s="48">
        <v>2</v>
      </c>
      <c r="B12" s="48" t="s">
        <v>128</v>
      </c>
      <c r="C12" s="48" t="s">
        <v>130</v>
      </c>
      <c r="D12" s="62">
        <v>45649</v>
      </c>
      <c r="E12" s="48" t="s">
        <v>71</v>
      </c>
      <c r="F12" s="86" t="s">
        <v>69</v>
      </c>
      <c r="G12" s="49" t="s">
        <v>137</v>
      </c>
      <c r="H12" s="50" t="s">
        <v>132</v>
      </c>
      <c r="I12" s="50" t="s">
        <v>132</v>
      </c>
      <c r="J12" s="50" t="s">
        <v>143</v>
      </c>
      <c r="K12" s="63">
        <v>6130080</v>
      </c>
      <c r="L12" s="52"/>
      <c r="M12" s="48"/>
      <c r="N12" s="48"/>
      <c r="O12" s="48"/>
      <c r="P12" s="48"/>
      <c r="Q12" s="48"/>
      <c r="R12" s="48"/>
      <c r="S12" s="83"/>
      <c r="T12" s="63"/>
      <c r="U12" s="52"/>
      <c r="V12" s="48"/>
      <c r="W12" s="48"/>
      <c r="X12" s="48"/>
      <c r="Y12" s="65"/>
      <c r="Z12" s="53"/>
      <c r="AA12" s="54" t="s">
        <v>140</v>
      </c>
      <c r="AB12" s="54" t="s">
        <v>141</v>
      </c>
      <c r="AC12" s="54" t="s">
        <v>142</v>
      </c>
      <c r="AD12" s="48"/>
      <c r="AE12" s="62">
        <v>45652</v>
      </c>
      <c r="AF12" s="62">
        <v>45658</v>
      </c>
      <c r="AG12" s="62">
        <v>46022</v>
      </c>
      <c r="AH12" s="63">
        <v>5676000</v>
      </c>
      <c r="AI12" s="53">
        <f>SUM(AH12/K12)</f>
        <v>0.92592592592592593</v>
      </c>
      <c r="AJ12" s="48"/>
      <c r="AK12" s="55"/>
      <c r="AL12" s="48"/>
      <c r="AM12" s="51"/>
      <c r="AN12" s="51"/>
      <c r="AO12" s="56"/>
      <c r="AP12" s="51"/>
      <c r="AQ12" s="51"/>
      <c r="AR12" s="48" t="s">
        <v>225</v>
      </c>
      <c r="AS12" s="57"/>
      <c r="AT12" s="57"/>
      <c r="AU12" s="58"/>
      <c r="AV12" s="59"/>
      <c r="AW12" s="58"/>
      <c r="AX12" s="59"/>
      <c r="AY12" s="58">
        <v>45695</v>
      </c>
      <c r="AZ12" s="60">
        <v>473000</v>
      </c>
      <c r="BA12" s="58">
        <v>45721</v>
      </c>
      <c r="BB12" s="60">
        <v>473000</v>
      </c>
      <c r="BC12" s="58"/>
      <c r="BD12" s="51"/>
      <c r="BE12" s="58"/>
      <c r="BF12" s="51"/>
      <c r="BG12" s="58"/>
      <c r="BH12" s="51"/>
      <c r="BI12" s="58"/>
      <c r="BJ12" s="51"/>
      <c r="BK12" s="58"/>
      <c r="BL12" s="51"/>
      <c r="BM12" s="58"/>
      <c r="BN12" s="51"/>
      <c r="BO12" s="58"/>
      <c r="BP12" s="51"/>
      <c r="BQ12" s="58"/>
      <c r="BR12" s="51"/>
      <c r="BS12" s="58"/>
      <c r="BT12" s="51"/>
    </row>
    <row r="13" spans="1:72" ht="52.5" customHeight="1" x14ac:dyDescent="0.3">
      <c r="A13" s="48">
        <v>3</v>
      </c>
      <c r="B13" s="48" t="s">
        <v>127</v>
      </c>
      <c r="C13" s="48" t="s">
        <v>129</v>
      </c>
      <c r="D13" s="62">
        <v>45650</v>
      </c>
      <c r="E13" s="48" t="s">
        <v>71</v>
      </c>
      <c r="F13" s="86" t="s">
        <v>69</v>
      </c>
      <c r="G13" s="49" t="s">
        <v>137</v>
      </c>
      <c r="H13" s="50" t="s">
        <v>133</v>
      </c>
      <c r="I13" s="50" t="s">
        <v>133</v>
      </c>
      <c r="J13" s="50" t="s">
        <v>144</v>
      </c>
      <c r="K13" s="63">
        <v>9000000</v>
      </c>
      <c r="L13" s="52"/>
      <c r="M13" s="48"/>
      <c r="N13" s="48"/>
      <c r="O13" s="48"/>
      <c r="P13" s="48"/>
      <c r="Q13" s="48"/>
      <c r="R13" s="48"/>
      <c r="S13" s="83"/>
      <c r="T13" s="63"/>
      <c r="U13" s="52"/>
      <c r="V13" s="48"/>
      <c r="W13" s="48"/>
      <c r="X13" s="48"/>
      <c r="Y13" s="65"/>
      <c r="Z13" s="53"/>
      <c r="AA13" s="54" t="s">
        <v>145</v>
      </c>
      <c r="AB13" s="54" t="s">
        <v>146</v>
      </c>
      <c r="AC13" s="54" t="s">
        <v>147</v>
      </c>
      <c r="AD13" s="48"/>
      <c r="AE13" s="62">
        <v>45653</v>
      </c>
      <c r="AF13" s="62">
        <v>45658</v>
      </c>
      <c r="AG13" s="62">
        <v>46022</v>
      </c>
      <c r="AH13" s="63">
        <v>8424000</v>
      </c>
      <c r="AI13" s="53">
        <f>SUM(AH13/K13)</f>
        <v>0.93600000000000005</v>
      </c>
      <c r="AJ13" s="48"/>
      <c r="AK13" s="55"/>
      <c r="AL13" s="48"/>
      <c r="AM13" s="51"/>
      <c r="AN13" s="51"/>
      <c r="AO13" s="56"/>
      <c r="AP13" s="51"/>
      <c r="AQ13" s="51"/>
      <c r="AR13" s="48" t="s">
        <v>129</v>
      </c>
      <c r="AS13" s="57"/>
      <c r="AT13" s="57"/>
      <c r="AU13" s="58"/>
      <c r="AV13" s="59"/>
      <c r="AW13" s="58"/>
      <c r="AX13" s="59"/>
      <c r="AY13" s="58">
        <v>45695</v>
      </c>
      <c r="AZ13" s="60">
        <v>702000</v>
      </c>
      <c r="BA13" s="58">
        <v>45728</v>
      </c>
      <c r="BB13" s="60">
        <v>702000</v>
      </c>
      <c r="BC13" s="58"/>
      <c r="BD13" s="51"/>
      <c r="BE13" s="58"/>
      <c r="BF13" s="51"/>
      <c r="BG13" s="58"/>
      <c r="BH13" s="51"/>
      <c r="BI13" s="58"/>
      <c r="BJ13" s="51"/>
      <c r="BK13" s="58"/>
      <c r="BL13" s="51"/>
      <c r="BM13" s="58"/>
      <c r="BN13" s="51"/>
      <c r="BO13" s="58"/>
      <c r="BP13" s="51"/>
      <c r="BQ13" s="58"/>
      <c r="BR13" s="51"/>
      <c r="BS13" s="58"/>
      <c r="BT13" s="51"/>
    </row>
    <row r="14" spans="1:72" ht="165" x14ac:dyDescent="0.3">
      <c r="A14" s="48">
        <v>4</v>
      </c>
      <c r="B14" s="48" t="s">
        <v>127</v>
      </c>
      <c r="C14" s="48" t="s">
        <v>129</v>
      </c>
      <c r="D14" s="62">
        <v>45621</v>
      </c>
      <c r="E14" s="48" t="s">
        <v>71</v>
      </c>
      <c r="F14" s="86" t="s">
        <v>69</v>
      </c>
      <c r="G14" s="49" t="s">
        <v>138</v>
      </c>
      <c r="H14" s="50" t="s">
        <v>134</v>
      </c>
      <c r="I14" s="50" t="s">
        <v>134</v>
      </c>
      <c r="J14" s="50" t="s">
        <v>148</v>
      </c>
      <c r="K14" s="63">
        <v>2607000000</v>
      </c>
      <c r="L14" s="62">
        <v>45631</v>
      </c>
      <c r="M14" s="67" t="s">
        <v>160</v>
      </c>
      <c r="N14" s="68">
        <v>0.87995000000000001</v>
      </c>
      <c r="O14" s="69" t="s">
        <v>72</v>
      </c>
      <c r="P14" s="67" t="s">
        <v>161</v>
      </c>
      <c r="Q14" s="69" t="s">
        <v>73</v>
      </c>
      <c r="R14" s="67" t="s">
        <v>162</v>
      </c>
      <c r="S14" s="70">
        <v>2607000000</v>
      </c>
      <c r="T14" s="70">
        <v>2570058850</v>
      </c>
      <c r="U14" s="71">
        <v>45639</v>
      </c>
      <c r="V14" s="67" t="s">
        <v>163</v>
      </c>
      <c r="W14" s="69" t="s">
        <v>149</v>
      </c>
      <c r="X14" s="69" t="s">
        <v>150</v>
      </c>
      <c r="Y14" s="70">
        <v>2262406450</v>
      </c>
      <c r="Z14" s="71">
        <v>45637</v>
      </c>
      <c r="AA14" s="54" t="s">
        <v>149</v>
      </c>
      <c r="AB14" s="54" t="s">
        <v>151</v>
      </c>
      <c r="AC14" s="54" t="s">
        <v>150</v>
      </c>
      <c r="AD14" s="48">
        <v>1</v>
      </c>
      <c r="AE14" s="62">
        <v>45653</v>
      </c>
      <c r="AF14" s="62">
        <v>45658</v>
      </c>
      <c r="AG14" s="62">
        <v>46022</v>
      </c>
      <c r="AH14" s="63">
        <v>2262406450</v>
      </c>
      <c r="AI14" s="53">
        <f>SUM(AH14/T14)</f>
        <v>0.880293636077633</v>
      </c>
      <c r="AJ14" s="48"/>
      <c r="AK14" s="55"/>
      <c r="AL14" s="48"/>
      <c r="AM14" s="51"/>
      <c r="AN14" s="51"/>
      <c r="AO14" s="56"/>
      <c r="AP14" s="51"/>
      <c r="AQ14" s="51"/>
      <c r="AR14" s="48" t="s">
        <v>129</v>
      </c>
      <c r="AS14" s="57"/>
      <c r="AT14" s="57"/>
      <c r="AU14" s="58"/>
      <c r="AV14" s="59"/>
      <c r="AW14" s="58"/>
      <c r="AX14" s="59"/>
      <c r="AY14" s="58">
        <v>45706</v>
      </c>
      <c r="AZ14" s="76">
        <v>188533870</v>
      </c>
      <c r="BA14" s="58">
        <v>45730</v>
      </c>
      <c r="BB14" s="76">
        <v>188533870</v>
      </c>
      <c r="BC14" s="58"/>
      <c r="BD14" s="51"/>
      <c r="BE14" s="58"/>
      <c r="BF14" s="51"/>
      <c r="BG14" s="58"/>
      <c r="BH14" s="51"/>
      <c r="BI14" s="58"/>
      <c r="BJ14" s="51"/>
      <c r="BK14" s="58"/>
      <c r="BL14" s="51"/>
      <c r="BM14" s="58"/>
      <c r="BN14" s="51"/>
      <c r="BO14" s="58"/>
      <c r="BP14" s="51"/>
      <c r="BQ14" s="58"/>
      <c r="BR14" s="51"/>
      <c r="BS14" s="58"/>
      <c r="BT14" s="51"/>
    </row>
    <row r="15" spans="1:72" ht="52.5" customHeight="1" x14ac:dyDescent="0.3">
      <c r="A15" s="48">
        <v>5</v>
      </c>
      <c r="B15" s="48" t="s">
        <v>127</v>
      </c>
      <c r="C15" s="48" t="s">
        <v>129</v>
      </c>
      <c r="D15" s="62">
        <v>45650</v>
      </c>
      <c r="E15" s="48" t="s">
        <v>71</v>
      </c>
      <c r="F15" s="86" t="s">
        <v>69</v>
      </c>
      <c r="G15" s="49" t="s">
        <v>137</v>
      </c>
      <c r="H15" s="50" t="s">
        <v>135</v>
      </c>
      <c r="I15" s="50" t="s">
        <v>135</v>
      </c>
      <c r="J15" s="50" t="s">
        <v>152</v>
      </c>
      <c r="K15" s="63">
        <v>14880000</v>
      </c>
      <c r="L15" s="52"/>
      <c r="M15" s="48"/>
      <c r="N15" s="48"/>
      <c r="O15" s="48"/>
      <c r="P15" s="48"/>
      <c r="Q15" s="48"/>
      <c r="R15" s="48"/>
      <c r="S15" s="83"/>
      <c r="T15" s="63"/>
      <c r="U15" s="52"/>
      <c r="V15" s="48"/>
      <c r="W15" s="48"/>
      <c r="X15" s="48"/>
      <c r="Y15" s="65"/>
      <c r="Z15" s="53"/>
      <c r="AA15" s="54" t="s">
        <v>153</v>
      </c>
      <c r="AB15" s="54" t="s">
        <v>154</v>
      </c>
      <c r="AC15" s="54" t="s">
        <v>155</v>
      </c>
      <c r="AD15" s="48"/>
      <c r="AE15" s="62">
        <v>45653</v>
      </c>
      <c r="AF15" s="62">
        <v>45658</v>
      </c>
      <c r="AG15" s="62">
        <v>46022</v>
      </c>
      <c r="AH15" s="63">
        <v>13689600</v>
      </c>
      <c r="AI15" s="53">
        <f t="shared" ref="AI15:AI30" si="2">SUM(AH15/K15)</f>
        <v>0.92</v>
      </c>
      <c r="AJ15" s="48"/>
      <c r="AK15" s="55"/>
      <c r="AL15" s="48"/>
      <c r="AM15" s="51"/>
      <c r="AN15" s="51"/>
      <c r="AO15" s="56"/>
      <c r="AP15" s="51"/>
      <c r="AQ15" s="51"/>
      <c r="AR15" s="48" t="s">
        <v>129</v>
      </c>
      <c r="AS15" s="57"/>
      <c r="AT15" s="57"/>
      <c r="AU15" s="58"/>
      <c r="AV15" s="59"/>
      <c r="AW15" s="58"/>
      <c r="AX15" s="59"/>
      <c r="AY15" s="58">
        <v>45695</v>
      </c>
      <c r="AZ15" s="60">
        <v>1140800</v>
      </c>
      <c r="BA15" s="58">
        <v>45722</v>
      </c>
      <c r="BB15" s="60">
        <v>1140800</v>
      </c>
      <c r="BC15" s="58"/>
      <c r="BD15" s="51"/>
      <c r="BE15" s="58"/>
      <c r="BF15" s="51"/>
      <c r="BG15" s="58"/>
      <c r="BH15" s="51"/>
      <c r="BI15" s="58"/>
      <c r="BJ15" s="51"/>
      <c r="BK15" s="58"/>
      <c r="BL15" s="51"/>
      <c r="BM15" s="58"/>
      <c r="BN15" s="51"/>
      <c r="BO15" s="58"/>
      <c r="BP15" s="51"/>
      <c r="BQ15" s="58"/>
      <c r="BR15" s="51"/>
      <c r="BS15" s="58"/>
      <c r="BT15" s="51"/>
    </row>
    <row r="16" spans="1:72" ht="52.5" customHeight="1" x14ac:dyDescent="0.3">
      <c r="A16" s="48">
        <v>6</v>
      </c>
      <c r="B16" s="48" t="s">
        <v>127</v>
      </c>
      <c r="C16" s="48" t="s">
        <v>129</v>
      </c>
      <c r="D16" s="62">
        <v>45652</v>
      </c>
      <c r="E16" s="48" t="s">
        <v>71</v>
      </c>
      <c r="F16" s="86" t="s">
        <v>69</v>
      </c>
      <c r="G16" s="49" t="s">
        <v>137</v>
      </c>
      <c r="H16" s="50" t="s">
        <v>136</v>
      </c>
      <c r="I16" s="50" t="s">
        <v>136</v>
      </c>
      <c r="J16" s="50" t="s">
        <v>156</v>
      </c>
      <c r="K16" s="63">
        <v>18360000</v>
      </c>
      <c r="L16" s="52"/>
      <c r="M16" s="48"/>
      <c r="N16" s="48"/>
      <c r="O16" s="48"/>
      <c r="P16" s="48"/>
      <c r="Q16" s="48"/>
      <c r="R16" s="48"/>
      <c r="S16" s="83"/>
      <c r="T16" s="63"/>
      <c r="U16" s="52"/>
      <c r="V16" s="48"/>
      <c r="W16" s="48"/>
      <c r="X16" s="48"/>
      <c r="Y16" s="65"/>
      <c r="Z16" s="53"/>
      <c r="AA16" s="54" t="s">
        <v>157</v>
      </c>
      <c r="AB16" s="54" t="s">
        <v>158</v>
      </c>
      <c r="AC16" s="54" t="s">
        <v>159</v>
      </c>
      <c r="AD16" s="48"/>
      <c r="AE16" s="62">
        <v>45656</v>
      </c>
      <c r="AF16" s="62">
        <v>45658</v>
      </c>
      <c r="AG16" s="62">
        <v>46022</v>
      </c>
      <c r="AH16" s="63">
        <v>15850000</v>
      </c>
      <c r="AI16" s="53">
        <f t="shared" si="2"/>
        <v>0.86328976034858385</v>
      </c>
      <c r="AJ16" s="48"/>
      <c r="AK16" s="55"/>
      <c r="AL16" s="48"/>
      <c r="AM16" s="51"/>
      <c r="AN16" s="51"/>
      <c r="AO16" s="56"/>
      <c r="AP16" s="51"/>
      <c r="AQ16" s="51"/>
      <c r="AR16" s="48" t="s">
        <v>129</v>
      </c>
      <c r="AS16" s="57"/>
      <c r="AT16" s="57"/>
      <c r="AU16" s="58"/>
      <c r="AV16" s="59"/>
      <c r="AW16" s="58"/>
      <c r="AX16" s="59"/>
      <c r="AY16" s="58"/>
      <c r="AZ16" s="60"/>
      <c r="BA16" s="58"/>
      <c r="BB16" s="60"/>
      <c r="BC16" s="58"/>
      <c r="BD16" s="51"/>
      <c r="BE16" s="58"/>
      <c r="BF16" s="51"/>
      <c r="BG16" s="58"/>
      <c r="BH16" s="51"/>
      <c r="BI16" s="58"/>
      <c r="BJ16" s="51"/>
      <c r="BK16" s="58"/>
      <c r="BL16" s="51"/>
      <c r="BM16" s="58"/>
      <c r="BN16" s="51"/>
      <c r="BO16" s="58"/>
      <c r="BP16" s="51"/>
      <c r="BQ16" s="58"/>
      <c r="BR16" s="51"/>
      <c r="BS16" s="58"/>
      <c r="BT16" s="51"/>
    </row>
    <row r="17" spans="1:72" ht="52.5" customHeight="1" x14ac:dyDescent="0.3">
      <c r="A17" s="48">
        <v>7</v>
      </c>
      <c r="B17" s="48" t="s">
        <v>127</v>
      </c>
      <c r="C17" s="48" t="s">
        <v>174</v>
      </c>
      <c r="D17" s="62">
        <v>45663</v>
      </c>
      <c r="E17" s="48" t="s">
        <v>71</v>
      </c>
      <c r="F17" s="86" t="s">
        <v>69</v>
      </c>
      <c r="G17" s="49" t="s">
        <v>137</v>
      </c>
      <c r="H17" s="50" t="s">
        <v>164</v>
      </c>
      <c r="I17" s="50" t="s">
        <v>164</v>
      </c>
      <c r="J17" s="50" t="s">
        <v>177</v>
      </c>
      <c r="K17" s="63">
        <v>11500000</v>
      </c>
      <c r="L17" s="52"/>
      <c r="M17" s="48"/>
      <c r="N17" s="48"/>
      <c r="O17" s="48"/>
      <c r="P17" s="48"/>
      <c r="Q17" s="48"/>
      <c r="R17" s="48"/>
      <c r="S17" s="83"/>
      <c r="T17" s="63"/>
      <c r="U17" s="52"/>
      <c r="V17" s="48"/>
      <c r="W17" s="48"/>
      <c r="X17" s="48"/>
      <c r="Y17" s="65"/>
      <c r="Z17" s="53"/>
      <c r="AA17" s="54" t="s">
        <v>178</v>
      </c>
      <c r="AB17" s="54" t="s">
        <v>179</v>
      </c>
      <c r="AC17" s="54" t="s">
        <v>180</v>
      </c>
      <c r="AD17" s="48"/>
      <c r="AE17" s="62">
        <v>45665</v>
      </c>
      <c r="AF17" s="62">
        <v>45665</v>
      </c>
      <c r="AG17" s="62">
        <v>45777</v>
      </c>
      <c r="AH17" s="63">
        <v>10680000</v>
      </c>
      <c r="AI17" s="53">
        <f t="shared" si="2"/>
        <v>0.92869565217391303</v>
      </c>
      <c r="AJ17" s="48"/>
      <c r="AK17" s="55"/>
      <c r="AL17" s="48"/>
      <c r="AM17" s="51"/>
      <c r="AN17" s="51"/>
      <c r="AO17" s="56"/>
      <c r="AP17" s="51"/>
      <c r="AQ17" s="51"/>
      <c r="AR17" s="48" t="s">
        <v>174</v>
      </c>
      <c r="AS17" s="57"/>
      <c r="AT17" s="57"/>
      <c r="AU17" s="58"/>
      <c r="AV17" s="59"/>
      <c r="AW17" s="58"/>
      <c r="AX17" s="59"/>
      <c r="AY17" s="58"/>
      <c r="AZ17" s="60"/>
      <c r="BA17" s="58"/>
      <c r="BB17" s="60"/>
      <c r="BC17" s="58"/>
      <c r="BD17" s="51"/>
      <c r="BE17" s="58"/>
      <c r="BF17" s="51"/>
      <c r="BG17" s="58"/>
      <c r="BH17" s="51"/>
      <c r="BI17" s="58"/>
      <c r="BJ17" s="51"/>
      <c r="BK17" s="58"/>
      <c r="BL17" s="51"/>
      <c r="BM17" s="58"/>
      <c r="BN17" s="51"/>
      <c r="BO17" s="58"/>
      <c r="BP17" s="51"/>
      <c r="BQ17" s="58"/>
      <c r="BR17" s="51"/>
      <c r="BS17" s="58"/>
      <c r="BT17" s="51"/>
    </row>
    <row r="18" spans="1:72" ht="52.5" customHeight="1" x14ac:dyDescent="0.3">
      <c r="A18" s="48">
        <v>8</v>
      </c>
      <c r="B18" s="48" t="s">
        <v>175</v>
      </c>
      <c r="C18" s="48" t="s">
        <v>176</v>
      </c>
      <c r="D18" s="62">
        <v>45671</v>
      </c>
      <c r="E18" s="48" t="s">
        <v>71</v>
      </c>
      <c r="F18" s="86" t="s">
        <v>69</v>
      </c>
      <c r="G18" s="49" t="s">
        <v>173</v>
      </c>
      <c r="H18" s="50" t="s">
        <v>165</v>
      </c>
      <c r="I18" s="50" t="s">
        <v>165</v>
      </c>
      <c r="J18" s="50" t="s">
        <v>181</v>
      </c>
      <c r="K18" s="63">
        <v>50000000</v>
      </c>
      <c r="L18" s="52"/>
      <c r="M18" s="48"/>
      <c r="N18" s="48"/>
      <c r="O18" s="48"/>
      <c r="P18" s="48"/>
      <c r="Q18" s="48"/>
      <c r="R18" s="48"/>
      <c r="S18" s="83"/>
      <c r="T18" s="63"/>
      <c r="U18" s="52"/>
      <c r="V18" s="48"/>
      <c r="W18" s="48"/>
      <c r="X18" s="48"/>
      <c r="Y18" s="65"/>
      <c r="Z18" s="53"/>
      <c r="AA18" s="54" t="s">
        <v>182</v>
      </c>
      <c r="AB18" s="54" t="s">
        <v>183</v>
      </c>
      <c r="AC18" s="54" t="s">
        <v>184</v>
      </c>
      <c r="AD18" s="48"/>
      <c r="AE18" s="62">
        <v>45673</v>
      </c>
      <c r="AF18" s="62">
        <v>45673</v>
      </c>
      <c r="AG18" s="62">
        <v>45726</v>
      </c>
      <c r="AH18" s="63">
        <v>44500000</v>
      </c>
      <c r="AI18" s="53">
        <f t="shared" si="2"/>
        <v>0.89</v>
      </c>
      <c r="AJ18" s="48"/>
      <c r="AK18" s="55"/>
      <c r="AL18" s="48"/>
      <c r="AM18" s="51"/>
      <c r="AN18" s="51"/>
      <c r="AO18" s="56"/>
      <c r="AP18" s="51"/>
      <c r="AQ18" s="51"/>
      <c r="AR18" s="48" t="s">
        <v>176</v>
      </c>
      <c r="AS18" s="58">
        <v>45726</v>
      </c>
      <c r="AT18" s="58">
        <v>45726</v>
      </c>
      <c r="AU18" s="58"/>
      <c r="AV18" s="59"/>
      <c r="AW18" s="58">
        <v>45730</v>
      </c>
      <c r="AX18" s="63">
        <v>44500000</v>
      </c>
      <c r="AY18" s="58"/>
      <c r="AZ18" s="60"/>
      <c r="BA18" s="58"/>
      <c r="BB18" s="60"/>
      <c r="BC18" s="58"/>
      <c r="BD18" s="51"/>
      <c r="BE18" s="58"/>
      <c r="BF18" s="51"/>
      <c r="BG18" s="58"/>
      <c r="BH18" s="51"/>
      <c r="BI18" s="58"/>
      <c r="BJ18" s="51"/>
      <c r="BK18" s="58"/>
      <c r="BL18" s="51"/>
      <c r="BM18" s="58"/>
      <c r="BN18" s="51"/>
      <c r="BO18" s="58"/>
      <c r="BP18" s="51"/>
      <c r="BQ18" s="58"/>
      <c r="BR18" s="51"/>
      <c r="BS18" s="58"/>
      <c r="BT18" s="51"/>
    </row>
    <row r="19" spans="1:72" ht="52.5" customHeight="1" x14ac:dyDescent="0.3">
      <c r="A19" s="48">
        <v>9</v>
      </c>
      <c r="B19" s="48" t="s">
        <v>127</v>
      </c>
      <c r="C19" s="48" t="s">
        <v>129</v>
      </c>
      <c r="D19" s="62">
        <v>45677</v>
      </c>
      <c r="E19" s="48" t="s">
        <v>71</v>
      </c>
      <c r="F19" s="86" t="s">
        <v>69</v>
      </c>
      <c r="G19" s="49" t="s">
        <v>137</v>
      </c>
      <c r="H19" s="50" t="s">
        <v>166</v>
      </c>
      <c r="I19" s="50" t="s">
        <v>166</v>
      </c>
      <c r="J19" s="72" t="s">
        <v>185</v>
      </c>
      <c r="K19" s="63">
        <v>8074000</v>
      </c>
      <c r="L19" s="52"/>
      <c r="M19" s="48"/>
      <c r="N19" s="48"/>
      <c r="O19" s="48"/>
      <c r="P19" s="48"/>
      <c r="Q19" s="48"/>
      <c r="R19" s="48"/>
      <c r="S19" s="83"/>
      <c r="T19" s="63"/>
      <c r="U19" s="52"/>
      <c r="V19" s="48"/>
      <c r="W19" s="48"/>
      <c r="X19" s="48"/>
      <c r="Y19" s="65"/>
      <c r="Z19" s="53"/>
      <c r="AA19" s="54" t="s">
        <v>186</v>
      </c>
      <c r="AB19" s="54" t="s">
        <v>187</v>
      </c>
      <c r="AC19" s="54" t="s">
        <v>188</v>
      </c>
      <c r="AD19" s="48"/>
      <c r="AE19" s="62">
        <v>45679</v>
      </c>
      <c r="AF19" s="62">
        <v>45691</v>
      </c>
      <c r="AG19" s="62">
        <v>45989</v>
      </c>
      <c r="AH19" s="63">
        <v>7480000</v>
      </c>
      <c r="AI19" s="53">
        <f t="shared" si="2"/>
        <v>0.92643051771117169</v>
      </c>
      <c r="AJ19" s="48"/>
      <c r="AK19" s="55"/>
      <c r="AL19" s="48"/>
      <c r="AM19" s="51"/>
      <c r="AN19" s="51"/>
      <c r="AO19" s="56"/>
      <c r="AP19" s="51"/>
      <c r="AQ19" s="51"/>
      <c r="AR19" s="48" t="s">
        <v>129</v>
      </c>
      <c r="AS19" s="57"/>
      <c r="AT19" s="57"/>
      <c r="AU19" s="58"/>
      <c r="AV19" s="59"/>
      <c r="AW19" s="58"/>
      <c r="AX19" s="59"/>
      <c r="AY19" s="58"/>
      <c r="AZ19" s="60"/>
      <c r="BA19" s="58"/>
      <c r="BB19" s="60"/>
      <c r="BC19" s="58"/>
      <c r="BD19" s="51"/>
      <c r="BE19" s="58"/>
      <c r="BF19" s="51"/>
      <c r="BG19" s="58"/>
      <c r="BH19" s="51"/>
      <c r="BI19" s="58"/>
      <c r="BJ19" s="51"/>
      <c r="BK19" s="58"/>
      <c r="BL19" s="51"/>
      <c r="BM19" s="58"/>
      <c r="BN19" s="51"/>
      <c r="BO19" s="58"/>
      <c r="BP19" s="51"/>
      <c r="BQ19" s="58"/>
      <c r="BR19" s="51"/>
      <c r="BS19" s="58"/>
      <c r="BT19" s="51"/>
    </row>
    <row r="20" spans="1:72" ht="52.5" customHeight="1" x14ac:dyDescent="0.3">
      <c r="A20" s="48">
        <v>10</v>
      </c>
      <c r="B20" s="48" t="s">
        <v>127</v>
      </c>
      <c r="C20" s="48" t="s">
        <v>129</v>
      </c>
      <c r="D20" s="62">
        <v>45677</v>
      </c>
      <c r="E20" s="48" t="s">
        <v>71</v>
      </c>
      <c r="F20" s="86" t="s">
        <v>69</v>
      </c>
      <c r="G20" s="49" t="s">
        <v>137</v>
      </c>
      <c r="H20" s="50" t="s">
        <v>167</v>
      </c>
      <c r="I20" s="50" t="s">
        <v>167</v>
      </c>
      <c r="J20" s="72" t="s">
        <v>189</v>
      </c>
      <c r="K20" s="63">
        <v>11660000</v>
      </c>
      <c r="L20" s="52"/>
      <c r="M20" s="48"/>
      <c r="N20" s="48"/>
      <c r="O20" s="48"/>
      <c r="P20" s="48"/>
      <c r="Q20" s="48"/>
      <c r="R20" s="48"/>
      <c r="S20" s="83"/>
      <c r="T20" s="63"/>
      <c r="U20" s="52"/>
      <c r="V20" s="48"/>
      <c r="W20" s="48"/>
      <c r="X20" s="48"/>
      <c r="Y20" s="65"/>
      <c r="Z20" s="53"/>
      <c r="AA20" s="54" t="s">
        <v>190</v>
      </c>
      <c r="AB20" s="54" t="s">
        <v>191</v>
      </c>
      <c r="AC20" s="54" t="s">
        <v>192</v>
      </c>
      <c r="AD20" s="48"/>
      <c r="AE20" s="62">
        <v>45679</v>
      </c>
      <c r="AF20" s="62">
        <v>45691</v>
      </c>
      <c r="AG20" s="62">
        <v>45989</v>
      </c>
      <c r="AH20" s="63">
        <v>10620000</v>
      </c>
      <c r="AI20" s="53">
        <f t="shared" si="2"/>
        <v>0.91080617495711835</v>
      </c>
      <c r="AJ20" s="48"/>
      <c r="AK20" s="55"/>
      <c r="AL20" s="48"/>
      <c r="AM20" s="51"/>
      <c r="AN20" s="51"/>
      <c r="AO20" s="56"/>
      <c r="AP20" s="51"/>
      <c r="AQ20" s="51"/>
      <c r="AR20" s="48" t="s">
        <v>129</v>
      </c>
      <c r="AS20" s="57"/>
      <c r="AT20" s="57"/>
      <c r="AU20" s="58"/>
      <c r="AV20" s="59"/>
      <c r="AW20" s="58"/>
      <c r="AX20" s="59"/>
      <c r="AY20" s="58"/>
      <c r="AZ20" s="60"/>
      <c r="BA20" s="58"/>
      <c r="BB20" s="60"/>
      <c r="BC20" s="58"/>
      <c r="BD20" s="51"/>
      <c r="BE20" s="58"/>
      <c r="BF20" s="51"/>
      <c r="BG20" s="58"/>
      <c r="BH20" s="51"/>
      <c r="BI20" s="58"/>
      <c r="BJ20" s="51"/>
      <c r="BK20" s="58"/>
      <c r="BL20" s="51"/>
      <c r="BM20" s="58"/>
      <c r="BN20" s="51"/>
      <c r="BO20" s="58"/>
      <c r="BP20" s="51"/>
      <c r="BQ20" s="58"/>
      <c r="BR20" s="51"/>
      <c r="BS20" s="58"/>
      <c r="BT20" s="51"/>
    </row>
    <row r="21" spans="1:72" ht="52.5" customHeight="1" x14ac:dyDescent="0.3">
      <c r="A21" s="48">
        <v>11</v>
      </c>
      <c r="B21" s="48" t="s">
        <v>127</v>
      </c>
      <c r="C21" s="48" t="s">
        <v>129</v>
      </c>
      <c r="D21" s="62">
        <v>45677</v>
      </c>
      <c r="E21" s="48" t="s">
        <v>71</v>
      </c>
      <c r="F21" s="86" t="s">
        <v>69</v>
      </c>
      <c r="G21" s="49" t="s">
        <v>137</v>
      </c>
      <c r="H21" s="50" t="s">
        <v>168</v>
      </c>
      <c r="I21" s="50" t="s">
        <v>168</v>
      </c>
      <c r="J21" s="72" t="s">
        <v>193</v>
      </c>
      <c r="K21" s="63">
        <v>13000000</v>
      </c>
      <c r="L21" s="52"/>
      <c r="M21" s="48"/>
      <c r="N21" s="48"/>
      <c r="O21" s="48"/>
      <c r="P21" s="48"/>
      <c r="Q21" s="48"/>
      <c r="R21" s="48"/>
      <c r="S21" s="83"/>
      <c r="T21" s="63"/>
      <c r="U21" s="52"/>
      <c r="V21" s="48"/>
      <c r="W21" s="48"/>
      <c r="X21" s="48"/>
      <c r="Y21" s="65"/>
      <c r="Z21" s="53"/>
      <c r="AA21" s="54" t="s">
        <v>194</v>
      </c>
      <c r="AB21" s="54" t="s">
        <v>195</v>
      </c>
      <c r="AC21" s="54" t="s">
        <v>196</v>
      </c>
      <c r="AD21" s="48"/>
      <c r="AE21" s="62">
        <v>45679</v>
      </c>
      <c r="AF21" s="62">
        <v>45691</v>
      </c>
      <c r="AG21" s="62">
        <v>45989</v>
      </c>
      <c r="AH21" s="63">
        <v>11800000</v>
      </c>
      <c r="AI21" s="53">
        <f t="shared" si="2"/>
        <v>0.90769230769230769</v>
      </c>
      <c r="AJ21" s="48"/>
      <c r="AK21" s="55"/>
      <c r="AL21" s="48"/>
      <c r="AM21" s="51"/>
      <c r="AN21" s="51"/>
      <c r="AO21" s="56"/>
      <c r="AP21" s="51"/>
      <c r="AQ21" s="51"/>
      <c r="AR21" s="48" t="s">
        <v>129</v>
      </c>
      <c r="AS21" s="57"/>
      <c r="AT21" s="57"/>
      <c r="AU21" s="58"/>
      <c r="AV21" s="59"/>
      <c r="AW21" s="58"/>
      <c r="AX21" s="59"/>
      <c r="AY21" s="58"/>
      <c r="AZ21" s="60"/>
      <c r="BA21" s="58"/>
      <c r="BB21" s="60"/>
      <c r="BC21" s="58"/>
      <c r="BD21" s="51"/>
      <c r="BE21" s="58"/>
      <c r="BF21" s="51"/>
      <c r="BG21" s="58"/>
      <c r="BH21" s="51"/>
      <c r="BI21" s="58"/>
      <c r="BJ21" s="51"/>
      <c r="BK21" s="58"/>
      <c r="BL21" s="51"/>
      <c r="BM21" s="58"/>
      <c r="BN21" s="51"/>
      <c r="BO21" s="58"/>
      <c r="BP21" s="51"/>
      <c r="BQ21" s="58"/>
      <c r="BR21" s="51"/>
      <c r="BS21" s="58"/>
      <c r="BT21" s="51"/>
    </row>
    <row r="22" spans="1:72" ht="52.5" customHeight="1" x14ac:dyDescent="0.3">
      <c r="A22" s="48">
        <v>12</v>
      </c>
      <c r="B22" s="48" t="s">
        <v>127</v>
      </c>
      <c r="C22" s="48" t="s">
        <v>129</v>
      </c>
      <c r="D22" s="62">
        <v>45677</v>
      </c>
      <c r="E22" s="48" t="s">
        <v>71</v>
      </c>
      <c r="F22" s="86" t="s">
        <v>69</v>
      </c>
      <c r="G22" s="49" t="s">
        <v>137</v>
      </c>
      <c r="H22" s="50" t="s">
        <v>169</v>
      </c>
      <c r="I22" s="50" t="s">
        <v>169</v>
      </c>
      <c r="J22" s="72" t="s">
        <v>197</v>
      </c>
      <c r="K22" s="63">
        <v>15818000</v>
      </c>
      <c r="L22" s="52"/>
      <c r="M22" s="48"/>
      <c r="N22" s="48"/>
      <c r="O22" s="48"/>
      <c r="P22" s="48"/>
      <c r="Q22" s="48"/>
      <c r="R22" s="48"/>
      <c r="S22" s="83"/>
      <c r="T22" s="63"/>
      <c r="U22" s="52"/>
      <c r="V22" s="48"/>
      <c r="W22" s="48"/>
      <c r="X22" s="48"/>
      <c r="Y22" s="65"/>
      <c r="Z22" s="53"/>
      <c r="AA22" s="54" t="s">
        <v>198</v>
      </c>
      <c r="AB22" s="54" t="s">
        <v>199</v>
      </c>
      <c r="AC22" s="54" t="s">
        <v>200</v>
      </c>
      <c r="AD22" s="48"/>
      <c r="AE22" s="62">
        <v>45679</v>
      </c>
      <c r="AF22" s="62">
        <v>45691</v>
      </c>
      <c r="AG22" s="62">
        <v>45989</v>
      </c>
      <c r="AH22" s="63">
        <v>13486000</v>
      </c>
      <c r="AI22" s="53">
        <f t="shared" si="2"/>
        <v>0.85257301808066754</v>
      </c>
      <c r="AJ22" s="48"/>
      <c r="AK22" s="55"/>
      <c r="AL22" s="48"/>
      <c r="AM22" s="51"/>
      <c r="AN22" s="51"/>
      <c r="AO22" s="56"/>
      <c r="AP22" s="51"/>
      <c r="AQ22" s="51"/>
      <c r="AR22" s="48" t="s">
        <v>129</v>
      </c>
      <c r="AS22" s="57"/>
      <c r="AT22" s="57"/>
      <c r="AU22" s="58"/>
      <c r="AV22" s="59"/>
      <c r="AW22" s="58"/>
      <c r="AX22" s="59"/>
      <c r="AY22" s="58"/>
      <c r="AZ22" s="60"/>
      <c r="BA22" s="58"/>
      <c r="BB22" s="60"/>
      <c r="BC22" s="58"/>
      <c r="BD22" s="51"/>
      <c r="BE22" s="58"/>
      <c r="BF22" s="51"/>
      <c r="BG22" s="58"/>
      <c r="BH22" s="51"/>
      <c r="BI22" s="58"/>
      <c r="BJ22" s="51"/>
      <c r="BK22" s="58"/>
      <c r="BL22" s="51"/>
      <c r="BM22" s="58"/>
      <c r="BN22" s="51"/>
      <c r="BO22" s="58"/>
      <c r="BP22" s="51"/>
      <c r="BQ22" s="58"/>
      <c r="BR22" s="51"/>
      <c r="BS22" s="58"/>
      <c r="BT22" s="51"/>
    </row>
    <row r="23" spans="1:72" ht="52.5" customHeight="1" x14ac:dyDescent="0.3">
      <c r="A23" s="48">
        <v>13</v>
      </c>
      <c r="B23" s="48" t="s">
        <v>127</v>
      </c>
      <c r="C23" s="48" t="s">
        <v>129</v>
      </c>
      <c r="D23" s="62">
        <v>45677</v>
      </c>
      <c r="E23" s="48" t="s">
        <v>71</v>
      </c>
      <c r="F23" s="86" t="s">
        <v>69</v>
      </c>
      <c r="G23" s="49" t="s">
        <v>137</v>
      </c>
      <c r="H23" s="50" t="s">
        <v>170</v>
      </c>
      <c r="I23" s="50" t="s">
        <v>170</v>
      </c>
      <c r="J23" s="50" t="s">
        <v>201</v>
      </c>
      <c r="K23" s="63">
        <v>21800000</v>
      </c>
      <c r="L23" s="52"/>
      <c r="M23" s="48"/>
      <c r="N23" s="48"/>
      <c r="O23" s="48"/>
      <c r="P23" s="48"/>
      <c r="Q23" s="48"/>
      <c r="R23" s="48"/>
      <c r="S23" s="83"/>
      <c r="T23" s="63"/>
      <c r="U23" s="52"/>
      <c r="V23" s="48"/>
      <c r="W23" s="48"/>
      <c r="X23" s="48"/>
      <c r="Y23" s="65"/>
      <c r="Z23" s="53"/>
      <c r="AA23" s="54" t="s">
        <v>202</v>
      </c>
      <c r="AB23" s="54" t="s">
        <v>203</v>
      </c>
      <c r="AC23" s="54" t="s">
        <v>204</v>
      </c>
      <c r="AD23" s="48"/>
      <c r="AE23" s="62">
        <v>45680</v>
      </c>
      <c r="AF23" s="62">
        <v>45680</v>
      </c>
      <c r="AG23" s="62">
        <v>46022</v>
      </c>
      <c r="AH23" s="63">
        <v>19620000</v>
      </c>
      <c r="AI23" s="53">
        <f t="shared" si="2"/>
        <v>0.9</v>
      </c>
      <c r="AJ23" s="48"/>
      <c r="AK23" s="55"/>
      <c r="AL23" s="48"/>
      <c r="AM23" s="51"/>
      <c r="AN23" s="51"/>
      <c r="AO23" s="56"/>
      <c r="AP23" s="51"/>
      <c r="AQ23" s="51"/>
      <c r="AR23" s="48" t="s">
        <v>129</v>
      </c>
      <c r="AS23" s="57"/>
      <c r="AT23" s="57"/>
      <c r="AU23" s="58"/>
      <c r="AV23" s="59"/>
      <c r="AW23" s="58"/>
      <c r="AX23" s="59"/>
      <c r="AY23" s="58">
        <v>45699</v>
      </c>
      <c r="AZ23" s="60">
        <v>1635000</v>
      </c>
      <c r="BA23" s="58">
        <v>45736</v>
      </c>
      <c r="BB23" s="60">
        <v>1635000</v>
      </c>
      <c r="BC23" s="58"/>
      <c r="BD23" s="51"/>
      <c r="BE23" s="58"/>
      <c r="BF23" s="51"/>
      <c r="BG23" s="58"/>
      <c r="BH23" s="51"/>
      <c r="BI23" s="58"/>
      <c r="BJ23" s="51"/>
      <c r="BK23" s="58"/>
      <c r="BL23" s="51"/>
      <c r="BM23" s="58"/>
      <c r="BN23" s="51"/>
      <c r="BO23" s="58"/>
      <c r="BP23" s="51"/>
      <c r="BQ23" s="58"/>
      <c r="BR23" s="51"/>
      <c r="BS23" s="58"/>
      <c r="BT23" s="51"/>
    </row>
    <row r="24" spans="1:72" ht="52.5" customHeight="1" x14ac:dyDescent="0.3">
      <c r="A24" s="48">
        <v>14</v>
      </c>
      <c r="B24" s="48" t="s">
        <v>127</v>
      </c>
      <c r="C24" s="48" t="s">
        <v>129</v>
      </c>
      <c r="D24" s="62">
        <v>45678</v>
      </c>
      <c r="E24" s="48" t="s">
        <v>71</v>
      </c>
      <c r="F24" s="86" t="s">
        <v>69</v>
      </c>
      <c r="G24" s="49" t="s">
        <v>137</v>
      </c>
      <c r="H24" s="50" t="s">
        <v>171</v>
      </c>
      <c r="I24" s="50" t="s">
        <v>171</v>
      </c>
      <c r="J24" s="50" t="s">
        <v>205</v>
      </c>
      <c r="K24" s="63">
        <v>6683600</v>
      </c>
      <c r="L24" s="52"/>
      <c r="M24" s="48"/>
      <c r="N24" s="48"/>
      <c r="O24" s="48"/>
      <c r="P24" s="48"/>
      <c r="Q24" s="48"/>
      <c r="R24" s="48"/>
      <c r="S24" s="83"/>
      <c r="T24" s="63"/>
      <c r="U24" s="52"/>
      <c r="V24" s="48"/>
      <c r="W24" s="48"/>
      <c r="X24" s="48"/>
      <c r="Y24" s="65"/>
      <c r="Z24" s="53"/>
      <c r="AA24" s="54" t="s">
        <v>206</v>
      </c>
      <c r="AB24" s="54" t="s">
        <v>207</v>
      </c>
      <c r="AC24" s="54" t="s">
        <v>208</v>
      </c>
      <c r="AD24" s="48"/>
      <c r="AE24" s="62">
        <v>45680</v>
      </c>
      <c r="AF24" s="62">
        <v>45691</v>
      </c>
      <c r="AG24" s="62">
        <v>45989</v>
      </c>
      <c r="AH24" s="63">
        <v>6281000</v>
      </c>
      <c r="AI24" s="53">
        <f t="shared" si="2"/>
        <v>0.93976300197498353</v>
      </c>
      <c r="AJ24" s="48"/>
      <c r="AK24" s="55"/>
      <c r="AL24" s="48"/>
      <c r="AM24" s="51"/>
      <c r="AN24" s="51"/>
      <c r="AO24" s="56"/>
      <c r="AP24" s="51"/>
      <c r="AQ24" s="51"/>
      <c r="AR24" s="48" t="s">
        <v>129</v>
      </c>
      <c r="AS24" s="57"/>
      <c r="AT24" s="57"/>
      <c r="AU24" s="58"/>
      <c r="AV24" s="59"/>
      <c r="AW24" s="58"/>
      <c r="AX24" s="59"/>
      <c r="AY24" s="58"/>
      <c r="AZ24" s="60"/>
      <c r="BA24" s="58"/>
      <c r="BB24" s="60"/>
      <c r="BC24" s="58"/>
      <c r="BD24" s="51"/>
      <c r="BE24" s="58"/>
      <c r="BF24" s="51"/>
      <c r="BG24" s="58"/>
      <c r="BH24" s="51"/>
      <c r="BI24" s="58"/>
      <c r="BJ24" s="51"/>
      <c r="BK24" s="58"/>
      <c r="BL24" s="51"/>
      <c r="BM24" s="58"/>
      <c r="BN24" s="51"/>
      <c r="BO24" s="58"/>
      <c r="BP24" s="51"/>
      <c r="BQ24" s="58"/>
      <c r="BR24" s="51"/>
      <c r="BS24" s="58"/>
      <c r="BT24" s="51"/>
    </row>
    <row r="25" spans="1:72" ht="52.5" customHeight="1" x14ac:dyDescent="0.3">
      <c r="A25" s="48">
        <v>15</v>
      </c>
      <c r="B25" s="48" t="s">
        <v>127</v>
      </c>
      <c r="C25" s="48" t="s">
        <v>129</v>
      </c>
      <c r="D25" s="62">
        <v>45679</v>
      </c>
      <c r="E25" s="48" t="s">
        <v>71</v>
      </c>
      <c r="F25" s="86" t="s">
        <v>69</v>
      </c>
      <c r="G25" s="49" t="s">
        <v>137</v>
      </c>
      <c r="H25" s="50" t="s">
        <v>172</v>
      </c>
      <c r="I25" s="50" t="s">
        <v>172</v>
      </c>
      <c r="J25" s="50" t="s">
        <v>209</v>
      </c>
      <c r="K25" s="63">
        <v>8685000</v>
      </c>
      <c r="L25" s="52"/>
      <c r="M25" s="48"/>
      <c r="N25" s="48"/>
      <c r="O25" s="48"/>
      <c r="P25" s="48"/>
      <c r="Q25" s="48"/>
      <c r="R25" s="48"/>
      <c r="S25" s="83"/>
      <c r="T25" s="63"/>
      <c r="U25" s="52"/>
      <c r="V25" s="48"/>
      <c r="W25" s="48"/>
      <c r="X25" s="48"/>
      <c r="Y25" s="65"/>
      <c r="Z25" s="53"/>
      <c r="AA25" s="54" t="s">
        <v>206</v>
      </c>
      <c r="AB25" s="54" t="s">
        <v>207</v>
      </c>
      <c r="AC25" s="54" t="s">
        <v>208</v>
      </c>
      <c r="AD25" s="48"/>
      <c r="AE25" s="62">
        <v>45681</v>
      </c>
      <c r="AF25" s="62">
        <v>45691</v>
      </c>
      <c r="AG25" s="62">
        <v>45989</v>
      </c>
      <c r="AH25" s="63">
        <v>8160000</v>
      </c>
      <c r="AI25" s="53">
        <f t="shared" si="2"/>
        <v>0.93955094991364418</v>
      </c>
      <c r="AJ25" s="48"/>
      <c r="AK25" s="55"/>
      <c r="AL25" s="48"/>
      <c r="AM25" s="51"/>
      <c r="AN25" s="51"/>
      <c r="AO25" s="56"/>
      <c r="AP25" s="51"/>
      <c r="AQ25" s="51"/>
      <c r="AR25" s="48" t="s">
        <v>129</v>
      </c>
      <c r="AS25" s="57"/>
      <c r="AT25" s="57"/>
      <c r="AU25" s="58"/>
      <c r="AV25" s="59"/>
      <c r="AW25" s="58"/>
      <c r="AX25" s="59"/>
      <c r="AY25" s="58"/>
      <c r="AZ25" s="60"/>
      <c r="BA25" s="58"/>
      <c r="BB25" s="60"/>
      <c r="BC25" s="58"/>
      <c r="BD25" s="51"/>
      <c r="BE25" s="58"/>
      <c r="BF25" s="51"/>
      <c r="BG25" s="58"/>
      <c r="BH25" s="51"/>
      <c r="BI25" s="58"/>
      <c r="BJ25" s="51"/>
      <c r="BK25" s="58"/>
      <c r="BL25" s="51"/>
      <c r="BM25" s="58"/>
      <c r="BN25" s="51"/>
      <c r="BO25" s="58"/>
      <c r="BP25" s="51"/>
      <c r="BQ25" s="58"/>
      <c r="BR25" s="51"/>
      <c r="BS25" s="58"/>
      <c r="BT25" s="51"/>
    </row>
    <row r="26" spans="1:72" ht="52.5" customHeight="1" x14ac:dyDescent="0.3">
      <c r="A26" s="48">
        <v>16</v>
      </c>
      <c r="B26" s="48" t="s">
        <v>127</v>
      </c>
      <c r="C26" s="48" t="s">
        <v>129</v>
      </c>
      <c r="D26" s="62">
        <v>45694</v>
      </c>
      <c r="E26" s="48" t="s">
        <v>71</v>
      </c>
      <c r="F26" s="86" t="s">
        <v>69</v>
      </c>
      <c r="G26" s="49" t="s">
        <v>137</v>
      </c>
      <c r="H26" s="50" t="s">
        <v>215</v>
      </c>
      <c r="I26" s="50" t="s">
        <v>215</v>
      </c>
      <c r="J26" s="72" t="s">
        <v>217</v>
      </c>
      <c r="K26" s="63">
        <v>6259000</v>
      </c>
      <c r="L26" s="52"/>
      <c r="M26" s="48"/>
      <c r="N26" s="48"/>
      <c r="O26" s="48"/>
      <c r="P26" s="48"/>
      <c r="Q26" s="48"/>
      <c r="R26" s="48"/>
      <c r="S26" s="83"/>
      <c r="T26" s="63"/>
      <c r="U26" s="52"/>
      <c r="V26" s="48"/>
      <c r="W26" s="48"/>
      <c r="X26" s="48"/>
      <c r="Y26" s="65"/>
      <c r="Z26" s="53"/>
      <c r="AA26" s="54" t="s">
        <v>218</v>
      </c>
      <c r="AB26" s="54" t="s">
        <v>219</v>
      </c>
      <c r="AC26" s="54" t="s">
        <v>220</v>
      </c>
      <c r="AD26" s="48"/>
      <c r="AE26" s="62">
        <v>45698</v>
      </c>
      <c r="AF26" s="62">
        <v>45698</v>
      </c>
      <c r="AG26" s="62">
        <v>45726</v>
      </c>
      <c r="AH26" s="63">
        <v>5651000</v>
      </c>
      <c r="AI26" s="53">
        <f t="shared" si="2"/>
        <v>0.90285988177025089</v>
      </c>
      <c r="AJ26" s="48"/>
      <c r="AK26" s="55"/>
      <c r="AL26" s="48"/>
      <c r="AM26" s="51"/>
      <c r="AN26" s="51"/>
      <c r="AO26" s="56"/>
      <c r="AP26" s="51"/>
      <c r="AQ26" s="51"/>
      <c r="AR26" s="48" t="s">
        <v>129</v>
      </c>
      <c r="AS26" s="62">
        <v>45712</v>
      </c>
      <c r="AT26" s="62">
        <v>45712</v>
      </c>
      <c r="AU26" s="58"/>
      <c r="AV26" s="59"/>
      <c r="AW26" s="58">
        <v>45721</v>
      </c>
      <c r="AX26" s="63">
        <v>5651000</v>
      </c>
      <c r="AY26" s="58"/>
      <c r="AZ26" s="60"/>
      <c r="BA26" s="58"/>
      <c r="BB26" s="60"/>
      <c r="BC26" s="58"/>
      <c r="BD26" s="51"/>
      <c r="BE26" s="58"/>
      <c r="BF26" s="51"/>
      <c r="BG26" s="58"/>
      <c r="BH26" s="51"/>
      <c r="BI26" s="58"/>
      <c r="BJ26" s="51"/>
      <c r="BK26" s="58"/>
      <c r="BL26" s="51"/>
      <c r="BM26" s="58"/>
      <c r="BN26" s="51"/>
      <c r="BO26" s="58"/>
      <c r="BP26" s="51"/>
      <c r="BQ26" s="58"/>
      <c r="BR26" s="51"/>
      <c r="BS26" s="58"/>
      <c r="BT26" s="51"/>
    </row>
    <row r="27" spans="1:72" ht="52.5" customHeight="1" x14ac:dyDescent="0.3">
      <c r="A27" s="48">
        <v>17</v>
      </c>
      <c r="B27" s="48" t="s">
        <v>80</v>
      </c>
      <c r="C27" s="48" t="s">
        <v>214</v>
      </c>
      <c r="D27" s="62">
        <v>45695</v>
      </c>
      <c r="E27" s="48" t="s">
        <v>71</v>
      </c>
      <c r="F27" s="86" t="s">
        <v>69</v>
      </c>
      <c r="G27" s="49" t="s">
        <v>137</v>
      </c>
      <c r="H27" s="50" t="s">
        <v>216</v>
      </c>
      <c r="I27" s="50" t="s">
        <v>216</v>
      </c>
      <c r="J27" s="50" t="s">
        <v>221</v>
      </c>
      <c r="K27" s="63">
        <v>9800000</v>
      </c>
      <c r="L27" s="52"/>
      <c r="M27" s="48"/>
      <c r="N27" s="48"/>
      <c r="O27" s="48"/>
      <c r="P27" s="48"/>
      <c r="Q27" s="48"/>
      <c r="R27" s="48"/>
      <c r="S27" s="83"/>
      <c r="T27" s="63"/>
      <c r="U27" s="52"/>
      <c r="V27" s="48"/>
      <c r="W27" s="48"/>
      <c r="X27" s="48"/>
      <c r="Y27" s="65"/>
      <c r="Z27" s="53"/>
      <c r="AA27" s="54" t="s">
        <v>222</v>
      </c>
      <c r="AB27" s="54" t="s">
        <v>223</v>
      </c>
      <c r="AC27" s="54" t="s">
        <v>224</v>
      </c>
      <c r="AD27" s="48"/>
      <c r="AE27" s="62">
        <v>45700</v>
      </c>
      <c r="AF27" s="62">
        <v>45700</v>
      </c>
      <c r="AG27" s="62">
        <v>45702</v>
      </c>
      <c r="AH27" s="63">
        <v>9212000</v>
      </c>
      <c r="AI27" s="53">
        <f t="shared" si="2"/>
        <v>0.94</v>
      </c>
      <c r="AJ27" s="48"/>
      <c r="AK27" s="55"/>
      <c r="AL27" s="48"/>
      <c r="AM27" s="51"/>
      <c r="AN27" s="51"/>
      <c r="AO27" s="56"/>
      <c r="AP27" s="51"/>
      <c r="AQ27" s="51"/>
      <c r="AR27" s="48" t="s">
        <v>214</v>
      </c>
      <c r="AS27" s="58">
        <v>45700</v>
      </c>
      <c r="AT27" s="58">
        <v>45700</v>
      </c>
      <c r="AU27" s="58"/>
      <c r="AV27" s="59"/>
      <c r="AW27" s="58">
        <v>45712</v>
      </c>
      <c r="AX27" s="59">
        <v>9212000</v>
      </c>
      <c r="AY27" s="58"/>
      <c r="AZ27" s="60"/>
      <c r="BA27" s="58"/>
      <c r="BB27" s="60"/>
      <c r="BC27" s="58"/>
      <c r="BD27" s="51"/>
      <c r="BE27" s="58"/>
      <c r="BF27" s="51"/>
      <c r="BG27" s="58"/>
      <c r="BH27" s="51"/>
      <c r="BI27" s="58"/>
      <c r="BJ27" s="51"/>
      <c r="BK27" s="58"/>
      <c r="BL27" s="51"/>
      <c r="BM27" s="58"/>
      <c r="BN27" s="51"/>
      <c r="BO27" s="58"/>
      <c r="BP27" s="51"/>
      <c r="BQ27" s="58"/>
      <c r="BR27" s="51"/>
      <c r="BS27" s="58"/>
      <c r="BT27" s="51"/>
    </row>
    <row r="28" spans="1:72" ht="75" customHeight="1" x14ac:dyDescent="0.3">
      <c r="A28" s="48">
        <v>18</v>
      </c>
      <c r="B28" s="48" t="s">
        <v>80</v>
      </c>
      <c r="C28" s="48" t="s">
        <v>214</v>
      </c>
      <c r="D28" s="62">
        <v>45705</v>
      </c>
      <c r="E28" s="48" t="s">
        <v>71</v>
      </c>
      <c r="F28" s="86" t="s">
        <v>69</v>
      </c>
      <c r="G28" s="49" t="s">
        <v>137</v>
      </c>
      <c r="H28" s="50" t="s">
        <v>226</v>
      </c>
      <c r="I28" s="50" t="s">
        <v>226</v>
      </c>
      <c r="J28" s="72" t="s">
        <v>227</v>
      </c>
      <c r="K28" s="63">
        <v>7777000</v>
      </c>
      <c r="L28" s="52"/>
      <c r="M28" s="48"/>
      <c r="N28" s="48"/>
      <c r="O28" s="48"/>
      <c r="P28" s="48"/>
      <c r="Q28" s="48"/>
      <c r="R28" s="48"/>
      <c r="S28" s="83"/>
      <c r="T28" s="63"/>
      <c r="U28" s="52"/>
      <c r="V28" s="48"/>
      <c r="W28" s="48"/>
      <c r="X28" s="48"/>
      <c r="Y28" s="65"/>
      <c r="Z28" s="53"/>
      <c r="AA28" s="54" t="s">
        <v>228</v>
      </c>
      <c r="AB28" s="54" t="s">
        <v>229</v>
      </c>
      <c r="AC28" s="54" t="s">
        <v>230</v>
      </c>
      <c r="AD28" s="48"/>
      <c r="AE28" s="62">
        <v>45708</v>
      </c>
      <c r="AF28" s="62">
        <v>45708</v>
      </c>
      <c r="AG28" s="62">
        <v>45723</v>
      </c>
      <c r="AH28" s="63">
        <v>7450000</v>
      </c>
      <c r="AI28" s="53">
        <f t="shared" si="2"/>
        <v>0.95795293815095794</v>
      </c>
      <c r="AJ28" s="48"/>
      <c r="AK28" s="55"/>
      <c r="AL28" s="48"/>
      <c r="AM28" s="51"/>
      <c r="AN28" s="51"/>
      <c r="AO28" s="56"/>
      <c r="AP28" s="51"/>
      <c r="AQ28" s="51"/>
      <c r="AR28" s="48" t="s">
        <v>214</v>
      </c>
      <c r="AS28" s="62">
        <v>45723</v>
      </c>
      <c r="AT28" s="62">
        <v>45723</v>
      </c>
      <c r="AU28" s="58"/>
      <c r="AV28" s="59"/>
      <c r="AW28" s="58">
        <v>45730</v>
      </c>
      <c r="AX28" s="59">
        <v>7450000</v>
      </c>
      <c r="AY28" s="58"/>
      <c r="AZ28" s="60"/>
      <c r="BA28" s="58"/>
      <c r="BB28" s="60"/>
      <c r="BC28" s="58"/>
      <c r="BD28" s="51"/>
      <c r="BE28" s="58"/>
      <c r="BF28" s="51"/>
      <c r="BG28" s="58"/>
      <c r="BH28" s="51"/>
      <c r="BI28" s="58"/>
      <c r="BJ28" s="51"/>
      <c r="BK28" s="58"/>
      <c r="BL28" s="51"/>
      <c r="BM28" s="58"/>
      <c r="BN28" s="51"/>
      <c r="BO28" s="58"/>
      <c r="BP28" s="51"/>
      <c r="BQ28" s="58"/>
      <c r="BR28" s="51"/>
      <c r="BS28" s="58"/>
      <c r="BT28" s="51"/>
    </row>
    <row r="29" spans="1:72" ht="52.5" customHeight="1" x14ac:dyDescent="0.3">
      <c r="A29" s="48">
        <v>19</v>
      </c>
      <c r="B29" s="48" t="s">
        <v>127</v>
      </c>
      <c r="C29" s="48" t="s">
        <v>129</v>
      </c>
      <c r="D29" s="62">
        <v>45709</v>
      </c>
      <c r="E29" s="48" t="s">
        <v>71</v>
      </c>
      <c r="F29" s="86" t="s">
        <v>69</v>
      </c>
      <c r="G29" s="49" t="s">
        <v>137</v>
      </c>
      <c r="H29" s="50" t="s">
        <v>231</v>
      </c>
      <c r="I29" s="50" t="s">
        <v>231</v>
      </c>
      <c r="J29" s="50" t="s">
        <v>233</v>
      </c>
      <c r="K29" s="63">
        <v>15821300</v>
      </c>
      <c r="L29" s="52"/>
      <c r="M29" s="48"/>
      <c r="N29" s="48"/>
      <c r="O29" s="48"/>
      <c r="P29" s="48"/>
      <c r="Q29" s="48"/>
      <c r="R29" s="48"/>
      <c r="S29" s="83"/>
      <c r="T29" s="63"/>
      <c r="U29" s="52"/>
      <c r="V29" s="48"/>
      <c r="W29" s="48"/>
      <c r="X29" s="48"/>
      <c r="Y29" s="65"/>
      <c r="Z29" s="53"/>
      <c r="AA29" s="54" t="s">
        <v>234</v>
      </c>
      <c r="AB29" s="54" t="s">
        <v>235</v>
      </c>
      <c r="AC29" s="54" t="s">
        <v>236</v>
      </c>
      <c r="AD29" s="48"/>
      <c r="AE29" s="62">
        <v>45713</v>
      </c>
      <c r="AF29" s="62">
        <v>45713</v>
      </c>
      <c r="AG29" s="62">
        <v>45741</v>
      </c>
      <c r="AH29" s="63">
        <v>14080000</v>
      </c>
      <c r="AI29" s="53">
        <f t="shared" si="2"/>
        <v>0.88993951192379894</v>
      </c>
      <c r="AJ29" s="48"/>
      <c r="AK29" s="55"/>
      <c r="AL29" s="48"/>
      <c r="AM29" s="51"/>
      <c r="AN29" s="51"/>
      <c r="AO29" s="56"/>
      <c r="AP29" s="51"/>
      <c r="AQ29" s="51"/>
      <c r="AR29" s="48" t="s">
        <v>129</v>
      </c>
      <c r="AS29" s="62">
        <v>45741</v>
      </c>
      <c r="AT29" s="62">
        <v>45741</v>
      </c>
      <c r="AU29" s="58"/>
      <c r="AV29" s="59"/>
      <c r="AW29" s="62">
        <v>45743</v>
      </c>
      <c r="AX29" s="63">
        <v>14080000</v>
      </c>
      <c r="AY29" s="58"/>
      <c r="AZ29" s="60"/>
      <c r="BA29" s="58"/>
      <c r="BB29" s="60"/>
      <c r="BC29" s="58"/>
      <c r="BD29" s="51"/>
      <c r="BE29" s="58"/>
      <c r="BF29" s="51"/>
      <c r="BG29" s="58"/>
      <c r="BH29" s="51"/>
      <c r="BI29" s="58"/>
      <c r="BJ29" s="51"/>
      <c r="BK29" s="58"/>
      <c r="BL29" s="51"/>
      <c r="BM29" s="58"/>
      <c r="BN29" s="51"/>
      <c r="BO29" s="58"/>
      <c r="BP29" s="51"/>
      <c r="BQ29" s="58"/>
      <c r="BR29" s="51"/>
      <c r="BS29" s="58"/>
      <c r="BT29" s="51"/>
    </row>
    <row r="30" spans="1:72" ht="52.5" customHeight="1" x14ac:dyDescent="0.3">
      <c r="A30" s="48">
        <v>20</v>
      </c>
      <c r="B30" s="48"/>
      <c r="C30" s="48"/>
      <c r="D30" s="62"/>
      <c r="E30" s="48"/>
      <c r="F30" s="86"/>
      <c r="G30" s="49"/>
      <c r="H30" s="50"/>
      <c r="I30" s="50"/>
      <c r="J30" s="72"/>
      <c r="K30" s="63"/>
      <c r="L30" s="52"/>
      <c r="M30" s="48"/>
      <c r="N30" s="48"/>
      <c r="O30" s="48"/>
      <c r="P30" s="48"/>
      <c r="Q30" s="48"/>
      <c r="R30" s="48"/>
      <c r="S30" s="83"/>
      <c r="T30" s="63"/>
      <c r="U30" s="52"/>
      <c r="V30" s="48"/>
      <c r="W30" s="48"/>
      <c r="X30" s="48"/>
      <c r="Y30" s="65"/>
      <c r="Z30" s="53"/>
      <c r="AA30" s="54"/>
      <c r="AB30" s="54"/>
      <c r="AC30" s="54"/>
      <c r="AD30" s="48"/>
      <c r="AE30" s="62"/>
      <c r="AF30" s="62"/>
      <c r="AG30" s="62"/>
      <c r="AH30" s="63"/>
      <c r="AI30" s="53"/>
      <c r="AJ30" s="48"/>
      <c r="AK30" s="55"/>
      <c r="AL30" s="48"/>
      <c r="AM30" s="51"/>
      <c r="AN30" s="51"/>
      <c r="AO30" s="56"/>
      <c r="AP30" s="51"/>
      <c r="AQ30" s="51"/>
      <c r="AR30" s="48"/>
      <c r="AS30" s="57"/>
      <c r="AT30" s="57"/>
      <c r="AU30" s="58"/>
      <c r="AV30" s="59"/>
      <c r="AW30" s="58"/>
      <c r="AX30" s="59"/>
      <c r="AY30" s="58"/>
      <c r="AZ30" s="60"/>
      <c r="BA30" s="58"/>
      <c r="BB30" s="60"/>
      <c r="BC30" s="58"/>
      <c r="BD30" s="51"/>
      <c r="BE30" s="58"/>
      <c r="BF30" s="51"/>
      <c r="BG30" s="58"/>
      <c r="BH30" s="51"/>
      <c r="BI30" s="58"/>
      <c r="BJ30" s="51"/>
      <c r="BK30" s="58"/>
      <c r="BL30" s="51"/>
      <c r="BM30" s="58"/>
      <c r="BN30" s="51"/>
      <c r="BO30" s="58"/>
      <c r="BP30" s="51"/>
      <c r="BQ30" s="58"/>
      <c r="BR30" s="51"/>
      <c r="BS30" s="58"/>
      <c r="BT30" s="51"/>
    </row>
    <row r="31" spans="1:72" ht="52.5" customHeight="1" x14ac:dyDescent="0.3">
      <c r="A31" s="48">
        <v>21</v>
      </c>
      <c r="B31" s="48"/>
      <c r="C31" s="48"/>
      <c r="D31" s="62"/>
      <c r="E31" s="48"/>
      <c r="F31" s="86"/>
      <c r="G31" s="49"/>
      <c r="H31" s="50"/>
      <c r="I31" s="50"/>
      <c r="J31" s="50"/>
      <c r="K31" s="63"/>
      <c r="L31" s="79"/>
      <c r="M31" s="67"/>
      <c r="N31" s="80"/>
      <c r="O31" s="69"/>
      <c r="P31" s="81"/>
      <c r="Q31" s="69"/>
      <c r="R31" s="69"/>
      <c r="S31" s="82"/>
      <c r="T31" s="63"/>
      <c r="U31" s="52"/>
      <c r="V31" s="85"/>
      <c r="W31" s="48"/>
      <c r="X31" s="48"/>
      <c r="Y31" s="65"/>
      <c r="Z31" s="52"/>
      <c r="AA31" s="54"/>
      <c r="AB31" s="54"/>
      <c r="AC31" s="54"/>
      <c r="AD31" s="48"/>
      <c r="AE31" s="62"/>
      <c r="AF31" s="48"/>
      <c r="AG31" s="62"/>
      <c r="AH31" s="63"/>
      <c r="AI31" s="53"/>
      <c r="AJ31" s="48"/>
      <c r="AK31" s="55"/>
      <c r="AL31" s="48"/>
      <c r="AM31" s="51"/>
      <c r="AN31" s="51"/>
      <c r="AO31" s="56"/>
      <c r="AP31" s="51"/>
      <c r="AQ31" s="51"/>
      <c r="AR31" s="48"/>
      <c r="AS31" s="57"/>
      <c r="AT31" s="57"/>
      <c r="AU31" s="58"/>
      <c r="AV31" s="59"/>
      <c r="AW31" s="58"/>
      <c r="AX31" s="59"/>
      <c r="AY31" s="58"/>
      <c r="AZ31" s="60"/>
      <c r="BA31" s="58"/>
      <c r="BB31" s="60"/>
      <c r="BC31" s="58"/>
      <c r="BD31" s="51"/>
      <c r="BE31" s="58"/>
      <c r="BF31" s="51"/>
      <c r="BG31" s="58"/>
      <c r="BH31" s="51"/>
      <c r="BI31" s="58"/>
      <c r="BJ31" s="51"/>
      <c r="BK31" s="58"/>
      <c r="BL31" s="51"/>
      <c r="BM31" s="58"/>
      <c r="BN31" s="51"/>
      <c r="BO31" s="58"/>
      <c r="BP31" s="51"/>
      <c r="BQ31" s="58"/>
      <c r="BR31" s="51"/>
      <c r="BS31" s="58"/>
      <c r="BT31" s="51"/>
    </row>
    <row r="32" spans="1:72" ht="52.5" customHeight="1" x14ac:dyDescent="0.3">
      <c r="A32" s="48">
        <v>22</v>
      </c>
      <c r="B32" s="48"/>
      <c r="C32" s="48"/>
      <c r="D32" s="62"/>
      <c r="E32" s="48"/>
      <c r="F32" s="86"/>
      <c r="G32" s="49"/>
      <c r="H32" s="50"/>
      <c r="I32" s="50"/>
      <c r="J32" s="50"/>
      <c r="K32" s="63"/>
      <c r="L32" s="52"/>
      <c r="M32" s="48"/>
      <c r="N32" s="48"/>
      <c r="O32" s="48"/>
      <c r="P32" s="48"/>
      <c r="Q32" s="48"/>
      <c r="R32" s="48"/>
      <c r="S32" s="83"/>
      <c r="T32" s="63"/>
      <c r="U32" s="52"/>
      <c r="V32" s="48"/>
      <c r="W32" s="48"/>
      <c r="X32" s="48"/>
      <c r="Y32" s="65"/>
      <c r="Z32" s="53"/>
      <c r="AA32" s="54"/>
      <c r="AB32" s="54"/>
      <c r="AC32" s="54"/>
      <c r="AD32" s="48"/>
      <c r="AE32" s="62"/>
      <c r="AF32" s="62"/>
      <c r="AG32" s="62"/>
      <c r="AH32" s="63"/>
      <c r="AI32" s="53"/>
      <c r="AJ32" s="48"/>
      <c r="AK32" s="55"/>
      <c r="AL32" s="48"/>
      <c r="AM32" s="51"/>
      <c r="AN32" s="51"/>
      <c r="AO32" s="56"/>
      <c r="AP32" s="51"/>
      <c r="AQ32" s="51"/>
      <c r="AR32" s="48"/>
      <c r="AS32" s="57"/>
      <c r="AT32" s="57"/>
      <c r="AU32" s="58"/>
      <c r="AV32" s="59"/>
      <c r="AW32" s="58"/>
      <c r="AX32" s="59"/>
      <c r="AY32" s="58"/>
      <c r="AZ32" s="60"/>
      <c r="BA32" s="58"/>
      <c r="BB32" s="60"/>
      <c r="BC32" s="58"/>
      <c r="BD32" s="51"/>
      <c r="BE32" s="58"/>
      <c r="BF32" s="51"/>
      <c r="BG32" s="58"/>
      <c r="BH32" s="51"/>
      <c r="BI32" s="58"/>
      <c r="BJ32" s="51"/>
      <c r="BK32" s="58"/>
      <c r="BL32" s="51"/>
      <c r="BM32" s="58"/>
      <c r="BN32" s="51"/>
      <c r="BO32" s="58"/>
      <c r="BP32" s="51"/>
      <c r="BQ32" s="58"/>
      <c r="BR32" s="51"/>
      <c r="BS32" s="58"/>
      <c r="BT32" s="51"/>
    </row>
    <row r="33" spans="1:72" ht="52.5" customHeight="1" x14ac:dyDescent="0.3">
      <c r="A33" s="48">
        <v>23</v>
      </c>
      <c r="B33" s="48"/>
      <c r="C33" s="48"/>
      <c r="D33" s="62"/>
      <c r="E33" s="48"/>
      <c r="F33" s="86"/>
      <c r="G33" s="49"/>
      <c r="H33" s="50"/>
      <c r="I33" s="50"/>
      <c r="J33" s="50"/>
      <c r="K33" s="63"/>
      <c r="L33" s="52"/>
      <c r="M33" s="48"/>
      <c r="N33" s="48"/>
      <c r="O33" s="48"/>
      <c r="P33" s="48"/>
      <c r="Q33" s="48"/>
      <c r="R33" s="48"/>
      <c r="S33" s="83"/>
      <c r="T33" s="63"/>
      <c r="U33" s="52"/>
      <c r="V33" s="48"/>
      <c r="W33" s="48"/>
      <c r="X33" s="48"/>
      <c r="Y33" s="65"/>
      <c r="Z33" s="53"/>
      <c r="AA33" s="54"/>
      <c r="AB33" s="54"/>
      <c r="AC33" s="54"/>
      <c r="AD33" s="48"/>
      <c r="AE33" s="62"/>
      <c r="AF33" s="62"/>
      <c r="AG33" s="62"/>
      <c r="AH33" s="63"/>
      <c r="AI33" s="53"/>
      <c r="AJ33" s="48"/>
      <c r="AK33" s="55"/>
      <c r="AL33" s="48"/>
      <c r="AM33" s="51"/>
      <c r="AN33" s="51"/>
      <c r="AO33" s="56"/>
      <c r="AP33" s="51"/>
      <c r="AQ33" s="51"/>
      <c r="AR33" s="48"/>
      <c r="AS33" s="57"/>
      <c r="AT33" s="57"/>
      <c r="AU33" s="58"/>
      <c r="AV33" s="59"/>
      <c r="AW33" s="58"/>
      <c r="AX33" s="59"/>
      <c r="AY33" s="58"/>
      <c r="AZ33" s="60"/>
      <c r="BA33" s="58"/>
      <c r="BB33" s="60"/>
      <c r="BC33" s="58"/>
      <c r="BD33" s="51"/>
      <c r="BE33" s="58"/>
      <c r="BF33" s="51"/>
      <c r="BG33" s="58"/>
      <c r="BH33" s="51"/>
      <c r="BI33" s="58"/>
      <c r="BJ33" s="51"/>
      <c r="BK33" s="58"/>
      <c r="BL33" s="51"/>
      <c r="BM33" s="58"/>
      <c r="BN33" s="51"/>
      <c r="BO33" s="58"/>
      <c r="BP33" s="51"/>
      <c r="BQ33" s="58"/>
      <c r="BR33" s="51"/>
      <c r="BS33" s="58"/>
      <c r="BT33" s="51"/>
    </row>
    <row r="34" spans="1:72" ht="52.5" customHeight="1" x14ac:dyDescent="0.3">
      <c r="A34" s="48">
        <v>24</v>
      </c>
      <c r="B34" s="48"/>
      <c r="C34" s="48"/>
      <c r="D34" s="48"/>
      <c r="E34" s="48"/>
      <c r="F34" s="48"/>
      <c r="G34" s="49"/>
      <c r="H34" s="50"/>
      <c r="I34" s="51"/>
      <c r="J34" s="50"/>
      <c r="K34" s="63"/>
      <c r="L34" s="52"/>
      <c r="M34" s="48"/>
      <c r="N34" s="48"/>
      <c r="O34" s="48"/>
      <c r="P34" s="48"/>
      <c r="Q34" s="48"/>
      <c r="R34" s="48"/>
      <c r="S34" s="83"/>
      <c r="T34" s="63"/>
      <c r="U34" s="52"/>
      <c r="V34" s="48"/>
      <c r="W34" s="48"/>
      <c r="X34" s="48"/>
      <c r="Y34" s="65"/>
      <c r="Z34" s="53"/>
      <c r="AA34" s="54"/>
      <c r="AB34" s="54"/>
      <c r="AC34" s="54"/>
      <c r="AD34" s="48"/>
      <c r="AE34" s="48"/>
      <c r="AF34" s="48"/>
      <c r="AG34" s="48"/>
      <c r="AH34" s="63"/>
      <c r="AI34" s="51"/>
      <c r="AJ34" s="48"/>
      <c r="AK34" s="55"/>
      <c r="AL34" s="48"/>
      <c r="AM34" s="51"/>
      <c r="AN34" s="51"/>
      <c r="AO34" s="56"/>
      <c r="AP34" s="51"/>
      <c r="AQ34" s="51"/>
      <c r="AR34" s="48"/>
      <c r="AS34" s="57"/>
      <c r="AT34" s="57"/>
      <c r="AU34" s="58"/>
      <c r="AV34" s="59"/>
      <c r="AW34" s="58"/>
      <c r="AX34" s="59"/>
      <c r="AY34" s="58"/>
      <c r="AZ34" s="60"/>
      <c r="BA34" s="58"/>
      <c r="BB34" s="60"/>
      <c r="BC34" s="58"/>
      <c r="BD34" s="51"/>
      <c r="BE34" s="58"/>
      <c r="BF34" s="51"/>
      <c r="BG34" s="58"/>
      <c r="BH34" s="51"/>
      <c r="BI34" s="58"/>
      <c r="BJ34" s="51"/>
      <c r="BK34" s="58"/>
      <c r="BL34" s="51"/>
      <c r="BM34" s="58"/>
      <c r="BN34" s="51"/>
      <c r="BO34" s="58"/>
      <c r="BP34" s="51"/>
      <c r="BQ34" s="58"/>
      <c r="BR34" s="51"/>
      <c r="BS34" s="58"/>
      <c r="BT34" s="51"/>
    </row>
    <row r="35" spans="1:72" ht="52.5" customHeight="1" x14ac:dyDescent="0.3">
      <c r="A35" s="48">
        <v>25</v>
      </c>
      <c r="B35" s="48"/>
      <c r="C35" s="48"/>
      <c r="D35" s="48"/>
      <c r="E35" s="48"/>
      <c r="F35" s="48"/>
      <c r="G35" s="49"/>
      <c r="H35" s="50"/>
      <c r="I35" s="51"/>
      <c r="J35" s="50"/>
      <c r="K35" s="63"/>
      <c r="L35" s="52"/>
      <c r="M35" s="48"/>
      <c r="N35" s="48"/>
      <c r="O35" s="48"/>
      <c r="P35" s="48"/>
      <c r="Q35" s="48"/>
      <c r="R35" s="48"/>
      <c r="S35" s="83"/>
      <c r="T35" s="63"/>
      <c r="U35" s="52"/>
      <c r="V35" s="48"/>
      <c r="W35" s="48"/>
      <c r="X35" s="48"/>
      <c r="Y35" s="65"/>
      <c r="Z35" s="53"/>
      <c r="AA35" s="54"/>
      <c r="AB35" s="54"/>
      <c r="AC35" s="54"/>
      <c r="AD35" s="48"/>
      <c r="AE35" s="48"/>
      <c r="AF35" s="48"/>
      <c r="AG35" s="48"/>
      <c r="AH35" s="63"/>
      <c r="AI35" s="51"/>
      <c r="AJ35" s="48"/>
      <c r="AK35" s="55"/>
      <c r="AL35" s="48"/>
      <c r="AM35" s="51"/>
      <c r="AN35" s="51"/>
      <c r="AO35" s="56"/>
      <c r="AP35" s="51"/>
      <c r="AQ35" s="51"/>
      <c r="AR35" s="48"/>
      <c r="AS35" s="57"/>
      <c r="AT35" s="57"/>
      <c r="AU35" s="58"/>
      <c r="AV35" s="59"/>
      <c r="AW35" s="58"/>
      <c r="AX35" s="59"/>
      <c r="AY35" s="58"/>
      <c r="AZ35" s="60"/>
      <c r="BA35" s="58"/>
      <c r="BB35" s="60"/>
      <c r="BC35" s="58"/>
      <c r="BD35" s="51"/>
      <c r="BE35" s="58"/>
      <c r="BF35" s="51"/>
      <c r="BG35" s="58"/>
      <c r="BH35" s="51"/>
      <c r="BI35" s="58"/>
      <c r="BJ35" s="51"/>
      <c r="BK35" s="58"/>
      <c r="BL35" s="51"/>
      <c r="BM35" s="58"/>
      <c r="BN35" s="51"/>
      <c r="BO35" s="58"/>
      <c r="BP35" s="51"/>
      <c r="BQ35" s="58"/>
      <c r="BR35" s="51"/>
      <c r="BS35" s="58"/>
      <c r="BT35" s="51"/>
    </row>
    <row r="36" spans="1:72" ht="52.5" customHeight="1" x14ac:dyDescent="0.3">
      <c r="A36" s="48">
        <v>26</v>
      </c>
      <c r="B36" s="48"/>
      <c r="C36" s="48"/>
      <c r="D36" s="48"/>
      <c r="E36" s="48"/>
      <c r="F36" s="48"/>
      <c r="G36" s="49"/>
      <c r="H36" s="50"/>
      <c r="I36" s="51"/>
      <c r="J36" s="50"/>
      <c r="K36" s="63"/>
      <c r="L36" s="52"/>
      <c r="M36" s="48"/>
      <c r="N36" s="48"/>
      <c r="O36" s="48"/>
      <c r="P36" s="48"/>
      <c r="Q36" s="48"/>
      <c r="R36" s="48"/>
      <c r="S36" s="83"/>
      <c r="T36" s="63"/>
      <c r="U36" s="52"/>
      <c r="V36" s="48"/>
      <c r="W36" s="48"/>
      <c r="X36" s="48"/>
      <c r="Y36" s="65"/>
      <c r="Z36" s="53"/>
      <c r="AA36" s="54"/>
      <c r="AB36" s="54"/>
      <c r="AC36" s="54"/>
      <c r="AD36" s="48"/>
      <c r="AE36" s="48"/>
      <c r="AF36" s="48"/>
      <c r="AG36" s="48"/>
      <c r="AH36" s="63"/>
      <c r="AI36" s="51"/>
      <c r="AJ36" s="48"/>
      <c r="AK36" s="55"/>
      <c r="AL36" s="48"/>
      <c r="AM36" s="51"/>
      <c r="AN36" s="51"/>
      <c r="AO36" s="56"/>
      <c r="AP36" s="51"/>
      <c r="AQ36" s="51"/>
      <c r="AR36" s="48"/>
      <c r="AS36" s="57"/>
      <c r="AT36" s="57"/>
      <c r="AU36" s="58"/>
      <c r="AV36" s="59"/>
      <c r="AW36" s="58"/>
      <c r="AX36" s="59"/>
      <c r="AY36" s="58"/>
      <c r="AZ36" s="60"/>
      <c r="BA36" s="58"/>
      <c r="BB36" s="60"/>
      <c r="BC36" s="58"/>
      <c r="BD36" s="51"/>
      <c r="BE36" s="58"/>
      <c r="BF36" s="51"/>
      <c r="BG36" s="58"/>
      <c r="BH36" s="51"/>
      <c r="BI36" s="58"/>
      <c r="BJ36" s="51"/>
      <c r="BK36" s="58"/>
      <c r="BL36" s="51"/>
      <c r="BM36" s="58"/>
      <c r="BN36" s="51"/>
      <c r="BO36" s="58"/>
      <c r="BP36" s="51"/>
      <c r="BQ36" s="58"/>
      <c r="BR36" s="51"/>
      <c r="BS36" s="58"/>
      <c r="BT36" s="51"/>
    </row>
    <row r="37" spans="1:72" ht="52.5" customHeight="1" x14ac:dyDescent="0.3">
      <c r="A37" s="48">
        <v>27</v>
      </c>
      <c r="B37" s="48"/>
      <c r="C37" s="48"/>
      <c r="D37" s="48"/>
      <c r="E37" s="48"/>
      <c r="F37" s="48"/>
      <c r="G37" s="49"/>
      <c r="H37" s="50"/>
      <c r="I37" s="51"/>
      <c r="J37" s="50"/>
      <c r="K37" s="63"/>
      <c r="L37" s="52"/>
      <c r="M37" s="48"/>
      <c r="N37" s="48"/>
      <c r="O37" s="48"/>
      <c r="P37" s="48"/>
      <c r="Q37" s="48"/>
      <c r="R37" s="48"/>
      <c r="S37" s="83"/>
      <c r="T37" s="63"/>
      <c r="U37" s="52"/>
      <c r="V37" s="48"/>
      <c r="W37" s="48"/>
      <c r="X37" s="48"/>
      <c r="Y37" s="65"/>
      <c r="Z37" s="53"/>
      <c r="AA37" s="54"/>
      <c r="AB37" s="54"/>
      <c r="AC37" s="54"/>
      <c r="AD37" s="48"/>
      <c r="AE37" s="48"/>
      <c r="AF37" s="48"/>
      <c r="AG37" s="48"/>
      <c r="AH37" s="63"/>
      <c r="AI37" s="51"/>
      <c r="AJ37" s="48"/>
      <c r="AK37" s="55"/>
      <c r="AL37" s="48"/>
      <c r="AM37" s="51"/>
      <c r="AN37" s="51"/>
      <c r="AO37" s="56"/>
      <c r="AP37" s="51"/>
      <c r="AQ37" s="51"/>
      <c r="AR37" s="48"/>
      <c r="AS37" s="57"/>
      <c r="AT37" s="57"/>
      <c r="AU37" s="58"/>
      <c r="AV37" s="59"/>
      <c r="AW37" s="58"/>
      <c r="AX37" s="59"/>
      <c r="AY37" s="58"/>
      <c r="AZ37" s="60"/>
      <c r="BA37" s="58"/>
      <c r="BB37" s="60"/>
      <c r="BC37" s="58"/>
      <c r="BD37" s="51"/>
      <c r="BE37" s="58"/>
      <c r="BF37" s="51"/>
      <c r="BG37" s="58"/>
      <c r="BH37" s="51"/>
      <c r="BI37" s="58"/>
      <c r="BJ37" s="51"/>
      <c r="BK37" s="58"/>
      <c r="BL37" s="51"/>
      <c r="BM37" s="58"/>
      <c r="BN37" s="51"/>
      <c r="BO37" s="58"/>
      <c r="BP37" s="51"/>
      <c r="BQ37" s="58"/>
      <c r="BR37" s="51"/>
      <c r="BS37" s="58"/>
      <c r="BT37" s="51"/>
    </row>
    <row r="38" spans="1:72" ht="52.5" customHeight="1" x14ac:dyDescent="0.3">
      <c r="A38" s="48">
        <v>28</v>
      </c>
      <c r="B38" s="48"/>
      <c r="C38" s="48"/>
      <c r="D38" s="48"/>
      <c r="E38" s="48"/>
      <c r="F38" s="48"/>
      <c r="G38" s="49"/>
      <c r="H38" s="50"/>
      <c r="I38" s="51"/>
      <c r="J38" s="50"/>
      <c r="K38" s="63"/>
      <c r="L38" s="52"/>
      <c r="M38" s="48"/>
      <c r="N38" s="48"/>
      <c r="O38" s="48"/>
      <c r="P38" s="48"/>
      <c r="Q38" s="48"/>
      <c r="R38" s="48"/>
      <c r="S38" s="83"/>
      <c r="T38" s="63"/>
      <c r="U38" s="52"/>
      <c r="V38" s="48"/>
      <c r="W38" s="48"/>
      <c r="X38" s="48"/>
      <c r="Y38" s="65"/>
      <c r="Z38" s="53"/>
      <c r="AA38" s="54"/>
      <c r="AB38" s="54"/>
      <c r="AC38" s="54"/>
      <c r="AD38" s="48"/>
      <c r="AE38" s="48"/>
      <c r="AF38" s="48"/>
      <c r="AG38" s="48"/>
      <c r="AH38" s="63"/>
      <c r="AI38" s="51"/>
      <c r="AJ38" s="48"/>
      <c r="AK38" s="55"/>
      <c r="AL38" s="48"/>
      <c r="AM38" s="51"/>
      <c r="AN38" s="51"/>
      <c r="AO38" s="56"/>
      <c r="AP38" s="51"/>
      <c r="AQ38" s="51"/>
      <c r="AR38" s="48"/>
      <c r="AS38" s="57"/>
      <c r="AT38" s="57"/>
      <c r="AU38" s="58"/>
      <c r="AV38" s="59"/>
      <c r="AW38" s="58"/>
      <c r="AX38" s="59"/>
      <c r="AY38" s="58"/>
      <c r="AZ38" s="60"/>
      <c r="BA38" s="58"/>
      <c r="BB38" s="60"/>
      <c r="BC38" s="58"/>
      <c r="BD38" s="51"/>
      <c r="BE38" s="58"/>
      <c r="BF38" s="51"/>
      <c r="BG38" s="58"/>
      <c r="BH38" s="51"/>
      <c r="BI38" s="58"/>
      <c r="BJ38" s="51"/>
      <c r="BK38" s="58"/>
      <c r="BL38" s="51"/>
      <c r="BM38" s="58"/>
      <c r="BN38" s="51"/>
      <c r="BO38" s="58"/>
      <c r="BP38" s="51"/>
      <c r="BQ38" s="58"/>
      <c r="BR38" s="51"/>
      <c r="BS38" s="58"/>
      <c r="BT38" s="51"/>
    </row>
    <row r="39" spans="1:72" ht="52.5" customHeight="1" x14ac:dyDescent="0.3">
      <c r="A39" s="48">
        <v>29</v>
      </c>
      <c r="B39" s="48"/>
      <c r="C39" s="48"/>
      <c r="D39" s="48"/>
      <c r="E39" s="48"/>
      <c r="F39" s="48"/>
      <c r="G39" s="49"/>
      <c r="H39" s="50"/>
      <c r="I39" s="51"/>
      <c r="J39" s="50"/>
      <c r="K39" s="63"/>
      <c r="L39" s="52"/>
      <c r="M39" s="48"/>
      <c r="N39" s="48"/>
      <c r="O39" s="48"/>
      <c r="P39" s="48"/>
      <c r="Q39" s="48"/>
      <c r="R39" s="48"/>
      <c r="S39" s="83"/>
      <c r="T39" s="63"/>
      <c r="U39" s="52"/>
      <c r="V39" s="48"/>
      <c r="W39" s="48"/>
      <c r="X39" s="48"/>
      <c r="Y39" s="65"/>
      <c r="Z39" s="53"/>
      <c r="AA39" s="54"/>
      <c r="AB39" s="54"/>
      <c r="AC39" s="54"/>
      <c r="AD39" s="48"/>
      <c r="AE39" s="48"/>
      <c r="AF39" s="48"/>
      <c r="AG39" s="48"/>
      <c r="AH39" s="63"/>
      <c r="AI39" s="51"/>
      <c r="AJ39" s="48"/>
      <c r="AK39" s="55"/>
      <c r="AL39" s="48"/>
      <c r="AM39" s="51"/>
      <c r="AN39" s="51"/>
      <c r="AO39" s="56"/>
      <c r="AP39" s="51"/>
      <c r="AQ39" s="51"/>
      <c r="AR39" s="48"/>
      <c r="AS39" s="57"/>
      <c r="AT39" s="57"/>
      <c r="AU39" s="58"/>
      <c r="AV39" s="59"/>
      <c r="AW39" s="58"/>
      <c r="AX39" s="59"/>
      <c r="AY39" s="58"/>
      <c r="AZ39" s="60"/>
      <c r="BA39" s="58"/>
      <c r="BB39" s="60"/>
      <c r="BC39" s="58"/>
      <c r="BD39" s="51"/>
      <c r="BE39" s="58"/>
      <c r="BF39" s="51"/>
      <c r="BG39" s="58"/>
      <c r="BH39" s="51"/>
      <c r="BI39" s="58"/>
      <c r="BJ39" s="51"/>
      <c r="BK39" s="58"/>
      <c r="BL39" s="51"/>
      <c r="BM39" s="58"/>
      <c r="BN39" s="51"/>
      <c r="BO39" s="58"/>
      <c r="BP39" s="51"/>
      <c r="BQ39" s="58"/>
      <c r="BR39" s="51"/>
      <c r="BS39" s="58"/>
      <c r="BT39" s="51"/>
    </row>
    <row r="40" spans="1:72" x14ac:dyDescent="0.3">
      <c r="K40" s="64"/>
      <c r="S40" s="84"/>
      <c r="T40" s="64"/>
      <c r="Y40" s="66"/>
      <c r="AH40" s="64"/>
    </row>
    <row r="41" spans="1:72" x14ac:dyDescent="0.3">
      <c r="K41" s="64"/>
      <c r="S41" s="84"/>
      <c r="T41" s="64"/>
      <c r="Y41" s="66"/>
      <c r="AH41" s="64"/>
    </row>
    <row r="42" spans="1:72" x14ac:dyDescent="0.3">
      <c r="K42" s="64"/>
      <c r="S42" s="84"/>
      <c r="T42" s="64"/>
      <c r="Y42" s="66"/>
      <c r="AH42" s="64"/>
    </row>
    <row r="43" spans="1:72" x14ac:dyDescent="0.3">
      <c r="K43" s="64"/>
      <c r="S43" s="84"/>
      <c r="T43" s="64"/>
      <c r="Y43" s="66"/>
      <c r="AH43" s="64"/>
    </row>
    <row r="44" spans="1:72" x14ac:dyDescent="0.3">
      <c r="K44" s="64"/>
      <c r="S44" s="84"/>
      <c r="T44" s="64"/>
      <c r="Y44" s="66"/>
      <c r="AH44" s="64"/>
    </row>
    <row r="45" spans="1:72" x14ac:dyDescent="0.3">
      <c r="K45" s="64"/>
      <c r="S45" s="84"/>
      <c r="T45" s="64"/>
      <c r="Y45" s="66"/>
      <c r="AH45" s="64"/>
    </row>
    <row r="46" spans="1:72" x14ac:dyDescent="0.3">
      <c r="K46" s="64"/>
      <c r="S46" s="84"/>
      <c r="T46" s="64"/>
      <c r="Y46" s="66"/>
      <c r="AH46" s="64"/>
    </row>
    <row r="47" spans="1:72" x14ac:dyDescent="0.3">
      <c r="K47" s="64"/>
      <c r="S47" s="84"/>
      <c r="T47" s="64"/>
      <c r="Y47" s="66"/>
      <c r="AH47" s="64"/>
    </row>
    <row r="48" spans="1:72" x14ac:dyDescent="0.3">
      <c r="K48" s="64"/>
      <c r="S48" s="84"/>
      <c r="T48" s="64"/>
      <c r="Y48" s="66"/>
      <c r="AH48" s="64"/>
    </row>
    <row r="49" spans="11:34" x14ac:dyDescent="0.3">
      <c r="K49" s="64"/>
      <c r="S49" s="84"/>
      <c r="T49" s="64"/>
      <c r="Y49" s="66"/>
      <c r="AH49" s="64"/>
    </row>
    <row r="50" spans="11:34" x14ac:dyDescent="0.3">
      <c r="K50" s="64"/>
      <c r="S50" s="84"/>
      <c r="T50" s="64"/>
      <c r="Y50" s="66"/>
      <c r="AH50" s="64"/>
    </row>
    <row r="51" spans="11:34" x14ac:dyDescent="0.3">
      <c r="K51" s="64"/>
      <c r="S51" s="84"/>
      <c r="T51" s="64"/>
      <c r="Y51" s="66"/>
      <c r="AH51" s="64"/>
    </row>
    <row r="52" spans="11:34" x14ac:dyDescent="0.3">
      <c r="K52" s="64"/>
      <c r="S52" s="84"/>
      <c r="T52" s="64"/>
      <c r="Y52" s="66"/>
      <c r="AH52" s="64"/>
    </row>
    <row r="53" spans="11:34" x14ac:dyDescent="0.3">
      <c r="K53" s="64"/>
      <c r="S53" s="84"/>
      <c r="T53" s="64"/>
      <c r="Y53" s="66"/>
      <c r="AH53" s="64"/>
    </row>
    <row r="54" spans="11:34" x14ac:dyDescent="0.3">
      <c r="K54" s="64"/>
      <c r="S54" s="84"/>
      <c r="T54" s="64"/>
      <c r="Y54" s="66"/>
      <c r="AH54" s="64"/>
    </row>
    <row r="55" spans="11:34" x14ac:dyDescent="0.3">
      <c r="K55" s="64"/>
      <c r="S55" s="84"/>
      <c r="T55" s="64"/>
      <c r="Y55" s="66"/>
      <c r="AH55" s="64"/>
    </row>
    <row r="56" spans="11:34" x14ac:dyDescent="0.3">
      <c r="K56" s="64"/>
      <c r="S56" s="84"/>
      <c r="T56" s="64"/>
      <c r="Y56" s="66"/>
      <c r="AH56" s="64"/>
    </row>
    <row r="57" spans="11:34" x14ac:dyDescent="0.3">
      <c r="K57" s="64"/>
      <c r="S57" s="84"/>
      <c r="T57" s="64"/>
      <c r="Y57" s="66"/>
      <c r="AH57" s="64"/>
    </row>
    <row r="58" spans="11:34" x14ac:dyDescent="0.3">
      <c r="K58" s="64"/>
      <c r="S58" s="84"/>
      <c r="T58" s="64"/>
      <c r="Y58" s="66"/>
      <c r="AH58" s="64"/>
    </row>
    <row r="59" spans="11:34" x14ac:dyDescent="0.3">
      <c r="K59" s="64"/>
      <c r="S59" s="84"/>
      <c r="T59" s="64"/>
      <c r="Y59" s="66"/>
      <c r="AH59" s="64"/>
    </row>
    <row r="60" spans="11:34" x14ac:dyDescent="0.3">
      <c r="K60" s="64"/>
      <c r="S60" s="84"/>
      <c r="T60" s="64"/>
      <c r="Y60" s="66"/>
      <c r="AH60" s="64"/>
    </row>
    <row r="61" spans="11:34" x14ac:dyDescent="0.3">
      <c r="K61" s="64"/>
      <c r="S61" s="84"/>
      <c r="T61" s="64"/>
      <c r="Y61" s="66"/>
      <c r="AH61" s="64"/>
    </row>
    <row r="62" spans="11:34" x14ac:dyDescent="0.3">
      <c r="K62" s="64"/>
      <c r="S62" s="84"/>
      <c r="T62" s="64"/>
      <c r="Y62" s="66"/>
      <c r="AH62" s="64"/>
    </row>
    <row r="63" spans="11:34" x14ac:dyDescent="0.3">
      <c r="K63" s="64"/>
      <c r="S63" s="84"/>
      <c r="T63" s="64"/>
      <c r="Y63" s="66"/>
      <c r="AH63" s="64"/>
    </row>
    <row r="64" spans="11:34" x14ac:dyDescent="0.3">
      <c r="K64" s="64"/>
      <c r="S64" s="84"/>
      <c r="T64" s="64"/>
      <c r="Y64" s="66"/>
      <c r="AH64" s="64"/>
    </row>
    <row r="65" spans="11:34" x14ac:dyDescent="0.3">
      <c r="K65" s="64"/>
      <c r="S65" s="84"/>
      <c r="T65" s="64"/>
      <c r="Y65" s="66"/>
      <c r="AH65" s="64"/>
    </row>
    <row r="66" spans="11:34" x14ac:dyDescent="0.3">
      <c r="K66" s="64"/>
      <c r="S66" s="84"/>
      <c r="T66" s="64"/>
      <c r="Y66" s="66"/>
      <c r="AH66" s="64"/>
    </row>
    <row r="67" spans="11:34" x14ac:dyDescent="0.3">
      <c r="K67" s="64"/>
      <c r="S67" s="84"/>
      <c r="T67" s="64"/>
      <c r="Y67" s="66"/>
      <c r="AH67" s="64"/>
    </row>
    <row r="68" spans="11:34" x14ac:dyDescent="0.3">
      <c r="K68" s="64"/>
      <c r="S68" s="84"/>
      <c r="T68" s="64"/>
      <c r="Y68" s="66"/>
      <c r="AH68" s="64"/>
    </row>
    <row r="69" spans="11:34" x14ac:dyDescent="0.3">
      <c r="K69" s="64"/>
      <c r="S69" s="84"/>
      <c r="T69" s="64"/>
      <c r="Y69" s="66"/>
      <c r="AH69" s="64"/>
    </row>
    <row r="70" spans="11:34" x14ac:dyDescent="0.3">
      <c r="K70" s="64"/>
      <c r="S70" s="84"/>
      <c r="T70" s="64"/>
      <c r="Y70" s="66"/>
      <c r="AH70" s="64"/>
    </row>
    <row r="71" spans="11:34" x14ac:dyDescent="0.3">
      <c r="K71" s="64"/>
      <c r="S71" s="84"/>
      <c r="T71" s="64"/>
      <c r="Y71" s="66"/>
      <c r="AH71" s="64"/>
    </row>
    <row r="72" spans="11:34" x14ac:dyDescent="0.3">
      <c r="K72" s="64"/>
      <c r="S72" s="84"/>
      <c r="T72" s="64"/>
      <c r="Y72" s="66"/>
      <c r="AH72" s="64"/>
    </row>
    <row r="73" spans="11:34" x14ac:dyDescent="0.3">
      <c r="K73" s="64"/>
      <c r="S73" s="84"/>
      <c r="T73" s="64"/>
      <c r="Y73" s="66"/>
      <c r="AH73" s="64"/>
    </row>
    <row r="74" spans="11:34" x14ac:dyDescent="0.3">
      <c r="K74" s="64"/>
      <c r="S74" s="84"/>
      <c r="T74" s="64"/>
      <c r="Y74" s="66"/>
      <c r="AH74" s="64"/>
    </row>
    <row r="75" spans="11:34" x14ac:dyDescent="0.3">
      <c r="K75" s="64"/>
      <c r="S75" s="84"/>
      <c r="T75" s="64"/>
      <c r="Y75" s="66"/>
      <c r="AH75" s="64"/>
    </row>
    <row r="76" spans="11:34" x14ac:dyDescent="0.3">
      <c r="K76" s="64"/>
      <c r="S76" s="84"/>
      <c r="T76" s="64"/>
      <c r="Y76" s="66"/>
      <c r="AH76" s="64"/>
    </row>
    <row r="77" spans="11:34" x14ac:dyDescent="0.3">
      <c r="K77" s="64"/>
      <c r="S77" s="84"/>
      <c r="T77" s="64"/>
      <c r="Y77" s="66"/>
      <c r="AH77" s="64"/>
    </row>
    <row r="78" spans="11:34" x14ac:dyDescent="0.3">
      <c r="K78" s="64"/>
      <c r="S78" s="84"/>
      <c r="T78" s="64"/>
      <c r="Y78" s="66"/>
      <c r="AH78" s="64"/>
    </row>
    <row r="79" spans="11:34" x14ac:dyDescent="0.3">
      <c r="K79" s="64"/>
      <c r="S79" s="84"/>
      <c r="T79" s="64"/>
      <c r="Y79" s="66"/>
      <c r="AH79" s="64"/>
    </row>
    <row r="80" spans="11:34" x14ac:dyDescent="0.3">
      <c r="K80" s="64"/>
      <c r="S80" s="84"/>
      <c r="T80" s="64"/>
      <c r="Y80" s="66"/>
      <c r="AH80" s="64"/>
    </row>
    <row r="81" spans="11:34" x14ac:dyDescent="0.3">
      <c r="K81" s="64"/>
      <c r="S81" s="84"/>
      <c r="T81" s="64"/>
      <c r="Y81" s="66"/>
      <c r="AH81" s="64"/>
    </row>
    <row r="82" spans="11:34" x14ac:dyDescent="0.3">
      <c r="K82" s="64"/>
      <c r="S82" s="84"/>
      <c r="T82" s="64"/>
      <c r="Y82" s="66"/>
      <c r="AH82" s="64"/>
    </row>
    <row r="83" spans="11:34" x14ac:dyDescent="0.3">
      <c r="K83" s="64"/>
      <c r="S83" s="84"/>
      <c r="T83" s="64"/>
      <c r="Y83" s="66"/>
      <c r="AH83" s="64"/>
    </row>
    <row r="84" spans="11:34" x14ac:dyDescent="0.3">
      <c r="K84" s="64"/>
      <c r="S84" s="84"/>
      <c r="T84" s="64"/>
      <c r="Y84" s="66"/>
      <c r="AH84" s="64"/>
    </row>
    <row r="85" spans="11:34" x14ac:dyDescent="0.3">
      <c r="K85" s="64"/>
      <c r="S85" s="84"/>
      <c r="T85" s="64"/>
      <c r="Y85" s="66"/>
      <c r="AH85" s="64"/>
    </row>
    <row r="86" spans="11:34" x14ac:dyDescent="0.3">
      <c r="K86" s="64"/>
      <c r="S86" s="84"/>
      <c r="T86" s="64"/>
      <c r="Y86" s="66"/>
      <c r="AH86" s="64"/>
    </row>
    <row r="87" spans="11:34" x14ac:dyDescent="0.3">
      <c r="K87" s="64"/>
      <c r="S87" s="84"/>
      <c r="T87" s="64"/>
      <c r="Y87" s="66"/>
      <c r="AH87" s="64"/>
    </row>
    <row r="88" spans="11:34" x14ac:dyDescent="0.3">
      <c r="K88" s="64"/>
      <c r="S88" s="84"/>
      <c r="T88" s="64"/>
      <c r="Y88" s="66"/>
      <c r="AH88" s="64"/>
    </row>
    <row r="89" spans="11:34" x14ac:dyDescent="0.3">
      <c r="K89" s="64"/>
      <c r="S89" s="84"/>
      <c r="T89" s="64"/>
      <c r="Y89" s="66"/>
      <c r="AH89" s="64"/>
    </row>
    <row r="90" spans="11:34" x14ac:dyDescent="0.3">
      <c r="K90" s="64"/>
      <c r="S90" s="84"/>
      <c r="T90" s="64"/>
      <c r="Y90" s="66"/>
      <c r="AH90" s="64"/>
    </row>
    <row r="91" spans="11:34" x14ac:dyDescent="0.3">
      <c r="K91" s="64"/>
      <c r="S91" s="84"/>
      <c r="T91" s="64"/>
      <c r="Y91" s="66"/>
      <c r="AH91" s="64"/>
    </row>
    <row r="92" spans="11:34" x14ac:dyDescent="0.3">
      <c r="K92" s="64"/>
      <c r="S92" s="84"/>
      <c r="T92" s="64"/>
      <c r="Y92" s="66"/>
      <c r="AH92" s="64"/>
    </row>
    <row r="93" spans="11:34" x14ac:dyDescent="0.3">
      <c r="K93" s="64"/>
      <c r="S93" s="84"/>
      <c r="T93" s="64"/>
      <c r="Y93" s="66"/>
      <c r="AH93" s="64"/>
    </row>
    <row r="94" spans="11:34" x14ac:dyDescent="0.3">
      <c r="K94" s="64"/>
      <c r="S94" s="84"/>
      <c r="T94" s="64"/>
      <c r="Y94" s="66"/>
      <c r="AH94" s="64"/>
    </row>
    <row r="95" spans="11:34" x14ac:dyDescent="0.3">
      <c r="K95" s="64"/>
      <c r="S95" s="84"/>
      <c r="T95" s="64"/>
      <c r="Y95" s="66"/>
      <c r="AH95" s="64"/>
    </row>
    <row r="96" spans="11:34" x14ac:dyDescent="0.3">
      <c r="K96" s="64"/>
      <c r="S96" s="84"/>
      <c r="T96" s="64"/>
      <c r="Y96" s="66"/>
      <c r="AH96" s="64"/>
    </row>
    <row r="97" spans="11:34" x14ac:dyDescent="0.3">
      <c r="K97" s="64"/>
      <c r="S97" s="84"/>
      <c r="T97" s="64"/>
      <c r="Y97" s="66"/>
      <c r="AH97" s="64"/>
    </row>
    <row r="98" spans="11:34" x14ac:dyDescent="0.3">
      <c r="K98" s="64"/>
      <c r="S98" s="84"/>
      <c r="T98" s="64"/>
      <c r="Y98" s="66"/>
      <c r="AH98" s="64"/>
    </row>
    <row r="99" spans="11:34" x14ac:dyDescent="0.3">
      <c r="K99" s="64"/>
      <c r="S99" s="84"/>
      <c r="T99" s="64"/>
      <c r="Y99" s="66"/>
      <c r="AH99" s="64"/>
    </row>
    <row r="100" spans="11:34" x14ac:dyDescent="0.3">
      <c r="K100" s="64"/>
      <c r="S100" s="84"/>
      <c r="T100" s="64"/>
      <c r="Y100" s="66"/>
      <c r="AH100" s="64"/>
    </row>
    <row r="101" spans="11:34" x14ac:dyDescent="0.3">
      <c r="K101" s="64"/>
      <c r="S101" s="84"/>
      <c r="T101" s="64"/>
      <c r="Y101" s="66"/>
      <c r="AH101" s="64"/>
    </row>
    <row r="102" spans="11:34" x14ac:dyDescent="0.3">
      <c r="K102" s="64"/>
      <c r="S102" s="84"/>
      <c r="T102" s="64"/>
      <c r="Y102" s="66"/>
      <c r="AH102" s="64"/>
    </row>
    <row r="103" spans="11:34" x14ac:dyDescent="0.3">
      <c r="K103" s="64"/>
      <c r="S103" s="84"/>
      <c r="T103" s="64"/>
      <c r="Y103" s="66"/>
      <c r="AH103" s="64"/>
    </row>
    <row r="104" spans="11:34" x14ac:dyDescent="0.3">
      <c r="K104" s="64"/>
      <c r="S104" s="84"/>
      <c r="T104" s="64"/>
      <c r="Y104" s="66"/>
      <c r="AH104" s="64"/>
    </row>
    <row r="105" spans="11:34" x14ac:dyDescent="0.3">
      <c r="K105" s="64"/>
      <c r="S105" s="84"/>
      <c r="T105" s="64"/>
      <c r="Y105" s="66"/>
      <c r="AH105" s="64"/>
    </row>
    <row r="106" spans="11:34" x14ac:dyDescent="0.3">
      <c r="K106" s="64"/>
      <c r="S106" s="84"/>
      <c r="T106" s="64"/>
      <c r="Y106" s="66"/>
      <c r="AH106" s="64"/>
    </row>
    <row r="107" spans="11:34" x14ac:dyDescent="0.3">
      <c r="K107" s="64"/>
      <c r="S107" s="84"/>
      <c r="T107" s="64"/>
      <c r="Y107" s="66"/>
      <c r="AH107" s="64"/>
    </row>
    <row r="108" spans="11:34" x14ac:dyDescent="0.3">
      <c r="K108" s="64"/>
      <c r="S108" s="84"/>
      <c r="T108" s="64"/>
      <c r="Y108" s="66"/>
      <c r="AH108" s="64"/>
    </row>
    <row r="109" spans="11:34" x14ac:dyDescent="0.3">
      <c r="K109" s="64"/>
      <c r="S109" s="84"/>
      <c r="T109" s="64"/>
      <c r="Y109" s="66"/>
      <c r="AH109" s="64"/>
    </row>
    <row r="110" spans="11:34" x14ac:dyDescent="0.3">
      <c r="K110" s="64"/>
      <c r="S110" s="84"/>
      <c r="T110" s="64"/>
      <c r="Y110" s="66"/>
      <c r="AH110" s="64"/>
    </row>
    <row r="111" spans="11:34" x14ac:dyDescent="0.3">
      <c r="K111" s="64"/>
      <c r="S111" s="84"/>
      <c r="T111" s="64"/>
      <c r="Y111" s="66"/>
      <c r="AH111" s="64"/>
    </row>
    <row r="112" spans="11:34" x14ac:dyDescent="0.3">
      <c r="K112" s="64"/>
      <c r="S112" s="84"/>
      <c r="T112" s="64"/>
      <c r="Y112" s="66"/>
      <c r="AH112" s="64"/>
    </row>
    <row r="113" spans="11:34" x14ac:dyDescent="0.3">
      <c r="K113" s="64"/>
      <c r="S113" s="84"/>
      <c r="T113" s="64"/>
      <c r="Y113" s="66"/>
      <c r="AH113" s="64"/>
    </row>
    <row r="114" spans="11:34" x14ac:dyDescent="0.3">
      <c r="K114" s="64"/>
      <c r="S114" s="84"/>
      <c r="T114" s="64"/>
      <c r="Y114" s="66"/>
      <c r="AH114" s="64"/>
    </row>
    <row r="115" spans="11:34" x14ac:dyDescent="0.3">
      <c r="K115" s="64"/>
      <c r="S115" s="84"/>
      <c r="T115" s="64"/>
      <c r="Y115" s="66"/>
      <c r="AH115" s="64"/>
    </row>
    <row r="116" spans="11:34" x14ac:dyDescent="0.3">
      <c r="K116" s="64"/>
      <c r="S116" s="84"/>
      <c r="T116" s="64"/>
      <c r="Y116" s="66"/>
      <c r="AH116" s="64"/>
    </row>
    <row r="117" spans="11:34" x14ac:dyDescent="0.3">
      <c r="K117" s="64"/>
      <c r="S117" s="84"/>
      <c r="T117" s="64"/>
      <c r="Y117" s="66"/>
      <c r="AH117" s="64"/>
    </row>
    <row r="118" spans="11:34" x14ac:dyDescent="0.3">
      <c r="K118" s="64"/>
      <c r="S118" s="84"/>
      <c r="T118" s="64"/>
      <c r="Y118" s="66"/>
      <c r="AH118" s="64"/>
    </row>
    <row r="119" spans="11:34" x14ac:dyDescent="0.3">
      <c r="K119" s="64"/>
      <c r="S119" s="84"/>
      <c r="T119" s="64"/>
      <c r="Y119" s="66"/>
      <c r="AH119" s="64"/>
    </row>
    <row r="120" spans="11:34" x14ac:dyDescent="0.3">
      <c r="K120" s="64"/>
      <c r="S120" s="84"/>
      <c r="T120" s="64"/>
      <c r="Y120" s="66"/>
      <c r="AH120" s="64"/>
    </row>
    <row r="121" spans="11:34" x14ac:dyDescent="0.3">
      <c r="K121" s="64"/>
      <c r="S121" s="84"/>
      <c r="T121" s="64"/>
      <c r="Y121" s="66"/>
      <c r="AH121" s="64"/>
    </row>
    <row r="122" spans="11:34" x14ac:dyDescent="0.3">
      <c r="K122" s="64"/>
      <c r="S122" s="84"/>
      <c r="T122" s="64"/>
      <c r="Y122" s="66"/>
      <c r="AH122" s="64"/>
    </row>
    <row r="123" spans="11:34" x14ac:dyDescent="0.3">
      <c r="K123" s="64"/>
      <c r="S123" s="84"/>
      <c r="T123" s="64"/>
      <c r="Y123" s="66"/>
      <c r="AH123" s="64"/>
    </row>
    <row r="124" spans="11:34" x14ac:dyDescent="0.3">
      <c r="K124" s="64"/>
      <c r="S124" s="84"/>
      <c r="T124" s="64"/>
      <c r="Y124" s="66"/>
      <c r="AH124" s="64"/>
    </row>
    <row r="125" spans="11:34" x14ac:dyDescent="0.3">
      <c r="K125" s="64"/>
      <c r="S125" s="84"/>
      <c r="T125" s="64"/>
      <c r="Y125" s="66"/>
      <c r="AH125" s="64"/>
    </row>
    <row r="126" spans="11:34" x14ac:dyDescent="0.3">
      <c r="K126" s="64"/>
      <c r="S126" s="84"/>
      <c r="T126" s="64"/>
      <c r="Y126" s="66"/>
      <c r="AH126" s="64"/>
    </row>
    <row r="127" spans="11:34" x14ac:dyDescent="0.3">
      <c r="K127" s="64"/>
      <c r="S127" s="84"/>
      <c r="T127" s="64"/>
      <c r="Y127" s="66"/>
      <c r="AH127" s="64"/>
    </row>
    <row r="128" spans="11:34" x14ac:dyDescent="0.3">
      <c r="K128" s="64"/>
      <c r="S128" s="84"/>
      <c r="T128" s="64"/>
      <c r="Y128" s="66"/>
      <c r="AH128" s="64"/>
    </row>
    <row r="129" spans="11:34" x14ac:dyDescent="0.3">
      <c r="K129" s="64"/>
      <c r="S129" s="84"/>
      <c r="T129" s="64"/>
      <c r="Y129" s="66"/>
      <c r="AH129" s="64"/>
    </row>
    <row r="130" spans="11:34" x14ac:dyDescent="0.3">
      <c r="K130" s="64"/>
      <c r="S130" s="84"/>
      <c r="T130" s="64"/>
      <c r="Y130" s="66"/>
      <c r="AH130" s="64"/>
    </row>
    <row r="131" spans="11:34" x14ac:dyDescent="0.3">
      <c r="K131" s="64"/>
      <c r="S131" s="84"/>
      <c r="T131" s="64"/>
      <c r="Y131" s="66"/>
      <c r="AH131" s="64"/>
    </row>
    <row r="132" spans="11:34" x14ac:dyDescent="0.3">
      <c r="K132" s="64"/>
      <c r="S132" s="84"/>
      <c r="T132" s="64"/>
      <c r="Y132" s="66"/>
      <c r="AH132" s="64"/>
    </row>
    <row r="133" spans="11:34" x14ac:dyDescent="0.3">
      <c r="K133" s="64"/>
      <c r="S133" s="84"/>
      <c r="T133" s="64"/>
      <c r="Y133" s="66"/>
      <c r="AH133" s="64"/>
    </row>
    <row r="134" spans="11:34" x14ac:dyDescent="0.3">
      <c r="K134" s="64"/>
      <c r="S134" s="84"/>
      <c r="T134" s="64"/>
      <c r="Y134" s="66"/>
      <c r="AH134" s="64"/>
    </row>
    <row r="135" spans="11:34" x14ac:dyDescent="0.3">
      <c r="K135" s="64"/>
      <c r="S135" s="84"/>
      <c r="T135" s="64"/>
      <c r="Y135" s="66"/>
      <c r="AH135" s="64"/>
    </row>
    <row r="136" spans="11:34" x14ac:dyDescent="0.3">
      <c r="K136" s="64"/>
      <c r="S136" s="84"/>
      <c r="T136" s="64"/>
      <c r="Y136" s="66"/>
      <c r="AH136" s="64"/>
    </row>
    <row r="137" spans="11:34" x14ac:dyDescent="0.3">
      <c r="K137" s="64"/>
      <c r="S137" s="84"/>
      <c r="T137" s="64"/>
      <c r="Y137" s="66"/>
      <c r="AH137" s="64"/>
    </row>
    <row r="138" spans="11:34" x14ac:dyDescent="0.3">
      <c r="K138" s="64"/>
      <c r="S138" s="84"/>
      <c r="T138" s="64"/>
      <c r="Y138" s="66"/>
      <c r="AH138" s="64"/>
    </row>
    <row r="139" spans="11:34" x14ac:dyDescent="0.3">
      <c r="K139" s="64"/>
      <c r="S139" s="84"/>
      <c r="T139" s="64"/>
      <c r="Y139" s="66"/>
      <c r="AH139" s="64"/>
    </row>
    <row r="140" spans="11:34" x14ac:dyDescent="0.3">
      <c r="K140" s="64"/>
      <c r="S140" s="84"/>
      <c r="T140" s="64"/>
      <c r="Y140" s="66"/>
      <c r="AH140" s="64"/>
    </row>
    <row r="141" spans="11:34" x14ac:dyDescent="0.3">
      <c r="K141" s="64"/>
      <c r="S141" s="84"/>
      <c r="T141" s="64"/>
      <c r="Y141" s="66"/>
      <c r="AH141" s="64"/>
    </row>
    <row r="142" spans="11:34" x14ac:dyDescent="0.3">
      <c r="K142" s="64"/>
      <c r="S142" s="84"/>
      <c r="T142" s="64"/>
      <c r="Y142" s="66"/>
      <c r="AH142" s="64"/>
    </row>
    <row r="143" spans="11:34" x14ac:dyDescent="0.3">
      <c r="K143" s="64"/>
      <c r="S143" s="84"/>
      <c r="T143" s="64"/>
      <c r="Y143" s="66"/>
      <c r="AH143" s="64"/>
    </row>
    <row r="144" spans="11:34" x14ac:dyDescent="0.3">
      <c r="K144" s="64"/>
      <c r="S144" s="84"/>
      <c r="T144" s="64"/>
      <c r="Y144" s="66"/>
      <c r="AH144" s="64"/>
    </row>
    <row r="145" spans="11:34" x14ac:dyDescent="0.3">
      <c r="K145" s="64"/>
      <c r="S145" s="84"/>
      <c r="T145" s="64"/>
      <c r="Y145" s="66"/>
      <c r="AH145" s="64"/>
    </row>
    <row r="146" spans="11:34" x14ac:dyDescent="0.3">
      <c r="K146" s="64"/>
      <c r="S146" s="84"/>
      <c r="T146" s="64"/>
      <c r="Y146" s="66"/>
      <c r="AH146" s="64"/>
    </row>
    <row r="147" spans="11:34" x14ac:dyDescent="0.3">
      <c r="K147" s="64"/>
      <c r="S147" s="84"/>
      <c r="T147" s="64"/>
      <c r="Y147" s="66"/>
      <c r="AH147" s="64"/>
    </row>
    <row r="148" spans="11:34" x14ac:dyDescent="0.3">
      <c r="K148" s="64"/>
      <c r="S148" s="84"/>
      <c r="T148" s="64"/>
      <c r="Y148" s="66"/>
      <c r="AH148" s="64"/>
    </row>
    <row r="149" spans="11:34" x14ac:dyDescent="0.3">
      <c r="K149" s="64"/>
      <c r="S149" s="84"/>
      <c r="T149" s="64"/>
      <c r="Y149" s="66"/>
      <c r="AH149" s="64"/>
    </row>
    <row r="150" spans="11:34" x14ac:dyDescent="0.3">
      <c r="K150" s="64"/>
      <c r="S150" s="84"/>
      <c r="T150" s="64"/>
      <c r="Y150" s="66"/>
      <c r="AH150" s="64"/>
    </row>
    <row r="151" spans="11:34" x14ac:dyDescent="0.3">
      <c r="K151" s="64"/>
      <c r="S151" s="84"/>
      <c r="T151" s="64"/>
      <c r="Y151" s="66"/>
      <c r="AH151" s="64"/>
    </row>
    <row r="152" spans="11:34" x14ac:dyDescent="0.3">
      <c r="K152" s="64"/>
      <c r="S152" s="84"/>
      <c r="T152" s="64"/>
      <c r="Y152" s="66"/>
      <c r="AH152" s="64"/>
    </row>
    <row r="153" spans="11:34" x14ac:dyDescent="0.3">
      <c r="K153" s="64"/>
      <c r="S153" s="84"/>
      <c r="T153" s="64"/>
      <c r="Y153" s="66"/>
      <c r="AH153" s="64"/>
    </row>
    <row r="154" spans="11:34" x14ac:dyDescent="0.3">
      <c r="K154" s="64"/>
      <c r="S154" s="84"/>
      <c r="T154" s="64"/>
      <c r="Y154" s="66"/>
      <c r="AH154" s="64"/>
    </row>
    <row r="155" spans="11:34" x14ac:dyDescent="0.3">
      <c r="K155" s="64"/>
      <c r="S155" s="84"/>
      <c r="T155" s="64"/>
      <c r="Y155" s="66"/>
      <c r="AH155" s="64"/>
    </row>
    <row r="156" spans="11:34" x14ac:dyDescent="0.3">
      <c r="K156" s="64"/>
      <c r="S156" s="84"/>
      <c r="T156" s="64"/>
      <c r="Y156" s="66"/>
      <c r="AH156" s="64"/>
    </row>
    <row r="157" spans="11:34" x14ac:dyDescent="0.3">
      <c r="K157" s="64"/>
      <c r="S157" s="84"/>
      <c r="T157" s="64"/>
      <c r="Y157" s="66"/>
      <c r="AH157" s="64"/>
    </row>
    <row r="158" spans="11:34" x14ac:dyDescent="0.3">
      <c r="K158" s="64"/>
      <c r="S158" s="84"/>
      <c r="T158" s="64"/>
      <c r="Y158" s="66"/>
      <c r="AH158" s="64"/>
    </row>
    <row r="159" spans="11:34" x14ac:dyDescent="0.3">
      <c r="K159" s="64"/>
      <c r="S159" s="84"/>
      <c r="T159" s="64"/>
      <c r="Y159" s="66"/>
      <c r="AH159" s="64"/>
    </row>
    <row r="160" spans="11:34" x14ac:dyDescent="0.3">
      <c r="K160" s="64"/>
      <c r="S160" s="84"/>
      <c r="T160" s="64"/>
      <c r="Y160" s="66"/>
      <c r="AH160" s="64"/>
    </row>
    <row r="161" spans="11:34" x14ac:dyDescent="0.3">
      <c r="K161" s="64"/>
      <c r="S161" s="84"/>
      <c r="T161" s="64"/>
      <c r="Y161" s="66"/>
      <c r="AH161" s="64"/>
    </row>
    <row r="162" spans="11:34" x14ac:dyDescent="0.3">
      <c r="K162" s="64"/>
      <c r="S162" s="84"/>
      <c r="T162" s="64"/>
      <c r="Y162" s="66"/>
      <c r="AH162" s="64"/>
    </row>
    <row r="163" spans="11:34" x14ac:dyDescent="0.3">
      <c r="K163" s="64"/>
      <c r="S163" s="84"/>
      <c r="T163" s="64"/>
      <c r="Y163" s="66"/>
      <c r="AH163" s="64"/>
    </row>
    <row r="164" spans="11:34" x14ac:dyDescent="0.3">
      <c r="K164" s="64"/>
      <c r="S164" s="84"/>
      <c r="T164" s="64"/>
      <c r="Y164" s="66"/>
      <c r="AH164" s="64"/>
    </row>
    <row r="165" spans="11:34" x14ac:dyDescent="0.3">
      <c r="K165" s="64"/>
      <c r="S165" s="84"/>
      <c r="T165" s="64"/>
      <c r="Y165" s="66"/>
      <c r="AH165" s="64"/>
    </row>
    <row r="166" spans="11:34" x14ac:dyDescent="0.3">
      <c r="K166" s="64"/>
      <c r="S166" s="84"/>
      <c r="T166" s="64"/>
      <c r="Y166" s="66"/>
      <c r="AH166" s="64"/>
    </row>
    <row r="167" spans="11:34" x14ac:dyDescent="0.3">
      <c r="K167" s="64"/>
      <c r="S167" s="84"/>
      <c r="T167" s="64"/>
      <c r="Y167" s="66"/>
      <c r="AH167" s="64"/>
    </row>
    <row r="168" spans="11:34" x14ac:dyDescent="0.3">
      <c r="K168" s="64"/>
      <c r="S168" s="84"/>
      <c r="T168" s="64"/>
      <c r="Y168" s="66"/>
      <c r="AH168" s="64"/>
    </row>
    <row r="169" spans="11:34" x14ac:dyDescent="0.3">
      <c r="K169" s="64"/>
      <c r="S169" s="84"/>
      <c r="T169" s="64"/>
      <c r="Y169" s="66"/>
      <c r="AH169" s="64"/>
    </row>
    <row r="170" spans="11:34" x14ac:dyDescent="0.3">
      <c r="K170" s="64"/>
      <c r="S170" s="84"/>
      <c r="T170" s="64"/>
      <c r="Y170" s="66"/>
      <c r="AH170" s="64"/>
    </row>
    <row r="171" spans="11:34" x14ac:dyDescent="0.3">
      <c r="K171" s="64"/>
      <c r="S171" s="84"/>
      <c r="T171" s="64"/>
      <c r="Y171" s="66"/>
      <c r="AH171" s="64"/>
    </row>
    <row r="172" spans="11:34" x14ac:dyDescent="0.3">
      <c r="K172" s="64"/>
      <c r="S172" s="84"/>
      <c r="T172" s="64"/>
      <c r="Y172" s="66"/>
      <c r="AH172" s="64"/>
    </row>
    <row r="173" spans="11:34" x14ac:dyDescent="0.3">
      <c r="K173" s="64"/>
      <c r="S173" s="84"/>
      <c r="T173" s="64"/>
      <c r="Y173" s="66"/>
      <c r="AH173" s="64"/>
    </row>
    <row r="174" spans="11:34" x14ac:dyDescent="0.3">
      <c r="K174" s="64"/>
      <c r="S174" s="84"/>
      <c r="T174" s="64"/>
      <c r="Y174" s="66"/>
      <c r="AH174" s="64"/>
    </row>
    <row r="175" spans="11:34" x14ac:dyDescent="0.3">
      <c r="K175" s="64"/>
      <c r="S175" s="84"/>
      <c r="T175" s="64"/>
      <c r="Y175" s="66"/>
      <c r="AH175" s="64"/>
    </row>
    <row r="176" spans="11:34" x14ac:dyDescent="0.3">
      <c r="K176" s="64"/>
      <c r="S176" s="84"/>
      <c r="T176" s="64"/>
      <c r="Y176" s="66"/>
      <c r="AH176" s="64"/>
    </row>
    <row r="177" spans="11:34" x14ac:dyDescent="0.3">
      <c r="K177" s="64"/>
      <c r="S177" s="84"/>
      <c r="T177" s="64"/>
      <c r="Y177" s="66"/>
      <c r="AH177" s="64"/>
    </row>
    <row r="178" spans="11:34" x14ac:dyDescent="0.3">
      <c r="K178" s="64"/>
      <c r="S178" s="84"/>
      <c r="T178" s="64"/>
      <c r="Y178" s="66"/>
      <c r="AH178" s="64"/>
    </row>
    <row r="179" spans="11:34" x14ac:dyDescent="0.3">
      <c r="K179" s="64"/>
      <c r="S179" s="84"/>
      <c r="T179" s="64"/>
      <c r="Y179" s="66"/>
      <c r="AH179" s="64"/>
    </row>
    <row r="180" spans="11:34" x14ac:dyDescent="0.3">
      <c r="K180" s="64"/>
      <c r="S180" s="84"/>
      <c r="T180" s="64"/>
      <c r="Y180" s="66"/>
      <c r="AH180" s="64"/>
    </row>
    <row r="181" spans="11:34" x14ac:dyDescent="0.3">
      <c r="K181" s="64"/>
      <c r="S181" s="84"/>
      <c r="T181" s="64"/>
      <c r="Y181" s="66"/>
      <c r="AH181" s="64"/>
    </row>
    <row r="182" spans="11:34" x14ac:dyDescent="0.3">
      <c r="K182" s="64"/>
      <c r="S182" s="84"/>
      <c r="T182" s="64"/>
      <c r="Y182" s="66"/>
      <c r="AH182" s="64"/>
    </row>
    <row r="183" spans="11:34" x14ac:dyDescent="0.3">
      <c r="K183" s="64"/>
      <c r="S183" s="84"/>
      <c r="T183" s="64"/>
      <c r="Y183" s="66"/>
      <c r="AH183" s="64"/>
    </row>
    <row r="184" spans="11:34" x14ac:dyDescent="0.3">
      <c r="K184" s="64"/>
      <c r="S184" s="84"/>
      <c r="T184" s="64"/>
      <c r="Y184" s="66"/>
      <c r="AH184" s="64"/>
    </row>
    <row r="185" spans="11:34" x14ac:dyDescent="0.3">
      <c r="K185" s="64"/>
      <c r="S185" s="84"/>
      <c r="T185" s="64"/>
      <c r="Y185" s="66"/>
      <c r="AH185" s="64"/>
    </row>
    <row r="186" spans="11:34" x14ac:dyDescent="0.3">
      <c r="K186" s="64"/>
      <c r="S186" s="84"/>
      <c r="T186" s="64"/>
      <c r="Y186" s="66"/>
      <c r="AH186" s="64"/>
    </row>
    <row r="187" spans="11:34" x14ac:dyDescent="0.3">
      <c r="K187" s="64"/>
      <c r="S187" s="84"/>
      <c r="T187" s="64"/>
      <c r="Y187" s="66"/>
      <c r="AH187" s="64"/>
    </row>
    <row r="188" spans="11:34" x14ac:dyDescent="0.3">
      <c r="K188" s="64"/>
      <c r="S188" s="84"/>
      <c r="T188" s="64"/>
      <c r="Y188" s="66"/>
      <c r="AH188" s="64"/>
    </row>
    <row r="189" spans="11:34" x14ac:dyDescent="0.3">
      <c r="K189" s="64"/>
      <c r="S189" s="84"/>
      <c r="T189" s="64"/>
      <c r="Y189" s="66"/>
      <c r="AH189" s="64"/>
    </row>
    <row r="190" spans="11:34" x14ac:dyDescent="0.3">
      <c r="K190" s="64"/>
      <c r="S190" s="84"/>
      <c r="T190" s="64"/>
      <c r="Y190" s="66"/>
      <c r="AH190" s="64"/>
    </row>
    <row r="191" spans="11:34" x14ac:dyDescent="0.3">
      <c r="K191" s="64"/>
      <c r="S191" s="84"/>
      <c r="T191" s="64"/>
      <c r="Y191" s="66"/>
      <c r="AH191" s="64"/>
    </row>
    <row r="192" spans="11:34" x14ac:dyDescent="0.3">
      <c r="K192" s="64"/>
      <c r="S192" s="84"/>
      <c r="T192" s="64"/>
      <c r="Y192" s="66"/>
      <c r="AH192" s="64"/>
    </row>
    <row r="193" spans="11:34" x14ac:dyDescent="0.3">
      <c r="K193" s="64"/>
      <c r="S193" s="84"/>
      <c r="T193" s="64"/>
      <c r="Y193" s="66"/>
      <c r="AH193" s="64"/>
    </row>
    <row r="194" spans="11:34" x14ac:dyDescent="0.3">
      <c r="K194" s="64"/>
      <c r="S194" s="84"/>
      <c r="T194" s="64"/>
      <c r="Y194" s="66"/>
      <c r="AH194" s="64"/>
    </row>
    <row r="195" spans="11:34" x14ac:dyDescent="0.3">
      <c r="K195" s="64"/>
      <c r="S195" s="84"/>
      <c r="T195" s="64"/>
      <c r="Y195" s="66"/>
      <c r="AH195" s="64"/>
    </row>
    <row r="196" spans="11:34" x14ac:dyDescent="0.3">
      <c r="K196" s="64"/>
      <c r="S196" s="84"/>
      <c r="T196" s="64"/>
      <c r="Y196" s="66"/>
      <c r="AH196" s="64"/>
    </row>
    <row r="197" spans="11:34" x14ac:dyDescent="0.3">
      <c r="K197" s="64"/>
      <c r="S197" s="84"/>
      <c r="T197" s="64"/>
      <c r="Y197" s="66"/>
      <c r="AH197" s="64"/>
    </row>
    <row r="198" spans="11:34" x14ac:dyDescent="0.3">
      <c r="K198" s="64"/>
      <c r="S198" s="84"/>
      <c r="T198" s="64"/>
      <c r="Y198" s="66"/>
      <c r="AH198" s="64"/>
    </row>
    <row r="199" spans="11:34" x14ac:dyDescent="0.3">
      <c r="K199" s="64"/>
      <c r="S199" s="84"/>
      <c r="T199" s="64"/>
      <c r="Y199" s="66"/>
      <c r="AH199" s="64"/>
    </row>
    <row r="200" spans="11:34" x14ac:dyDescent="0.3">
      <c r="K200" s="64"/>
      <c r="S200" s="84"/>
      <c r="T200" s="64"/>
      <c r="Y200" s="66"/>
      <c r="AH200" s="64"/>
    </row>
    <row r="201" spans="11:34" x14ac:dyDescent="0.3">
      <c r="K201" s="64"/>
      <c r="S201" s="84"/>
      <c r="T201" s="64"/>
      <c r="Y201" s="66"/>
      <c r="AH201" s="64"/>
    </row>
    <row r="202" spans="11:34" x14ac:dyDescent="0.3">
      <c r="K202" s="64"/>
      <c r="S202" s="84"/>
      <c r="T202" s="64"/>
      <c r="Y202" s="66"/>
      <c r="AH202" s="64"/>
    </row>
    <row r="203" spans="11:34" x14ac:dyDescent="0.3">
      <c r="K203" s="64"/>
      <c r="S203" s="84"/>
      <c r="T203" s="64"/>
      <c r="Y203" s="66"/>
      <c r="AH203" s="64"/>
    </row>
    <row r="204" spans="11:34" x14ac:dyDescent="0.3">
      <c r="K204" s="64"/>
      <c r="S204" s="84"/>
      <c r="T204" s="64"/>
      <c r="Y204" s="66"/>
      <c r="AH204" s="64"/>
    </row>
    <row r="205" spans="11:34" x14ac:dyDescent="0.3">
      <c r="K205" s="64"/>
      <c r="S205" s="84"/>
      <c r="T205" s="64"/>
      <c r="Y205" s="66"/>
      <c r="AH205" s="64"/>
    </row>
    <row r="206" spans="11:34" x14ac:dyDescent="0.3">
      <c r="K206" s="64"/>
      <c r="S206" s="84"/>
      <c r="T206" s="64"/>
      <c r="Y206" s="66"/>
      <c r="AH206" s="64"/>
    </row>
    <row r="207" spans="11:34" x14ac:dyDescent="0.3">
      <c r="K207" s="64"/>
      <c r="S207" s="84"/>
      <c r="T207" s="64"/>
      <c r="Y207" s="66"/>
      <c r="AH207" s="64"/>
    </row>
    <row r="208" spans="11:34" x14ac:dyDescent="0.3">
      <c r="K208" s="64"/>
      <c r="S208" s="84"/>
      <c r="T208" s="64"/>
      <c r="Y208" s="66"/>
      <c r="AH208" s="64"/>
    </row>
    <row r="209" spans="11:34" x14ac:dyDescent="0.3">
      <c r="K209" s="64"/>
      <c r="S209" s="84"/>
      <c r="T209" s="64"/>
      <c r="Y209" s="66"/>
      <c r="AH209" s="64"/>
    </row>
    <row r="210" spans="11:34" x14ac:dyDescent="0.3">
      <c r="K210" s="64"/>
      <c r="S210" s="84"/>
      <c r="T210" s="64"/>
      <c r="Y210" s="66"/>
      <c r="AH210" s="64"/>
    </row>
    <row r="211" spans="11:34" x14ac:dyDescent="0.3">
      <c r="K211" s="64"/>
      <c r="S211" s="84"/>
      <c r="T211" s="64"/>
      <c r="Y211" s="66"/>
      <c r="AH211" s="64"/>
    </row>
    <row r="212" spans="11:34" x14ac:dyDescent="0.3">
      <c r="K212" s="64"/>
      <c r="S212" s="84"/>
      <c r="T212" s="64"/>
      <c r="Y212" s="66"/>
      <c r="AH212" s="64"/>
    </row>
    <row r="213" spans="11:34" x14ac:dyDescent="0.3">
      <c r="K213" s="64"/>
      <c r="S213" s="84"/>
      <c r="T213" s="64"/>
      <c r="Y213" s="66"/>
      <c r="AH213" s="64"/>
    </row>
    <row r="214" spans="11:34" x14ac:dyDescent="0.3">
      <c r="K214" s="64"/>
      <c r="S214" s="84"/>
      <c r="T214" s="64"/>
      <c r="Y214" s="66"/>
      <c r="AH214" s="64"/>
    </row>
    <row r="215" spans="11:34" x14ac:dyDescent="0.3">
      <c r="K215" s="64"/>
      <c r="S215" s="84"/>
      <c r="T215" s="64"/>
      <c r="Y215" s="66"/>
      <c r="AH215" s="64"/>
    </row>
    <row r="216" spans="11:34" x14ac:dyDescent="0.3">
      <c r="K216" s="64"/>
      <c r="S216" s="84"/>
      <c r="T216" s="64"/>
      <c r="Y216" s="66"/>
      <c r="AH216" s="64"/>
    </row>
    <row r="217" spans="11:34" x14ac:dyDescent="0.3">
      <c r="K217" s="64"/>
      <c r="S217" s="84"/>
      <c r="T217" s="64"/>
      <c r="Y217" s="66"/>
      <c r="AH217" s="64"/>
    </row>
    <row r="218" spans="11:34" x14ac:dyDescent="0.3">
      <c r="K218" s="64"/>
      <c r="S218" s="84"/>
      <c r="T218" s="64"/>
      <c r="Y218" s="66"/>
      <c r="AH218" s="64"/>
    </row>
    <row r="219" spans="11:34" x14ac:dyDescent="0.3">
      <c r="K219" s="64"/>
      <c r="S219" s="84"/>
      <c r="T219" s="64"/>
      <c r="Y219" s="66"/>
      <c r="AH219" s="64"/>
    </row>
    <row r="220" spans="11:34" x14ac:dyDescent="0.3">
      <c r="K220" s="64"/>
      <c r="S220" s="84"/>
      <c r="T220" s="64"/>
      <c r="Y220" s="66"/>
      <c r="AH220" s="64"/>
    </row>
    <row r="221" spans="11:34" x14ac:dyDescent="0.3">
      <c r="K221" s="64"/>
      <c r="S221" s="84"/>
      <c r="T221" s="64"/>
      <c r="Y221" s="66"/>
      <c r="AH221" s="64"/>
    </row>
    <row r="222" spans="11:34" x14ac:dyDescent="0.3">
      <c r="K222" s="64"/>
      <c r="S222" s="84"/>
      <c r="T222" s="64"/>
      <c r="Y222" s="66"/>
      <c r="AH222" s="64"/>
    </row>
    <row r="223" spans="11:34" x14ac:dyDescent="0.3">
      <c r="K223" s="64"/>
      <c r="S223" s="84"/>
      <c r="T223" s="64"/>
      <c r="Y223" s="66"/>
      <c r="AH223" s="64"/>
    </row>
    <row r="224" spans="11:34" x14ac:dyDescent="0.3">
      <c r="K224" s="64"/>
      <c r="S224" s="84"/>
      <c r="T224" s="64"/>
      <c r="Y224" s="66"/>
      <c r="AH224" s="64"/>
    </row>
    <row r="225" spans="11:34" x14ac:dyDescent="0.3">
      <c r="K225" s="64"/>
      <c r="S225" s="84"/>
      <c r="T225" s="64"/>
      <c r="Y225" s="66"/>
      <c r="AH225" s="64"/>
    </row>
    <row r="226" spans="11:34" x14ac:dyDescent="0.3">
      <c r="K226" s="64"/>
      <c r="S226" s="84"/>
      <c r="T226" s="64"/>
      <c r="Y226" s="66"/>
      <c r="AH226" s="64"/>
    </row>
    <row r="227" spans="11:34" x14ac:dyDescent="0.3">
      <c r="K227" s="64"/>
      <c r="S227" s="84"/>
      <c r="T227" s="64"/>
      <c r="Y227" s="66"/>
      <c r="AH227" s="64"/>
    </row>
    <row r="228" spans="11:34" x14ac:dyDescent="0.3">
      <c r="K228" s="64"/>
      <c r="S228" s="84"/>
      <c r="T228" s="64"/>
      <c r="Y228" s="66"/>
      <c r="AH228" s="64"/>
    </row>
    <row r="229" spans="11:34" x14ac:dyDescent="0.3">
      <c r="K229" s="64"/>
      <c r="S229" s="84"/>
      <c r="T229" s="64"/>
      <c r="Y229" s="66"/>
      <c r="AH229" s="64"/>
    </row>
    <row r="230" spans="11:34" x14ac:dyDescent="0.3">
      <c r="K230" s="64"/>
      <c r="S230" s="84"/>
      <c r="T230" s="64"/>
      <c r="Y230" s="66"/>
      <c r="AH230" s="64"/>
    </row>
    <row r="231" spans="11:34" x14ac:dyDescent="0.3">
      <c r="K231" s="64"/>
      <c r="S231" s="84"/>
      <c r="T231" s="64"/>
      <c r="Y231" s="66"/>
      <c r="AH231" s="64"/>
    </row>
    <row r="232" spans="11:34" x14ac:dyDescent="0.3">
      <c r="K232" s="64"/>
      <c r="S232" s="84"/>
      <c r="T232" s="64"/>
      <c r="Y232" s="66"/>
      <c r="AH232" s="64"/>
    </row>
    <row r="233" spans="11:34" x14ac:dyDescent="0.3">
      <c r="K233" s="64"/>
      <c r="S233" s="84"/>
      <c r="T233" s="64"/>
      <c r="Y233" s="66"/>
      <c r="AH233" s="64"/>
    </row>
    <row r="234" spans="11:34" x14ac:dyDescent="0.3">
      <c r="K234" s="64"/>
      <c r="Y234" s="66"/>
      <c r="AH234" s="64"/>
    </row>
    <row r="235" spans="11:34" x14ac:dyDescent="0.3">
      <c r="K235" s="64"/>
      <c r="Y235" s="66"/>
      <c r="AH235" s="64"/>
    </row>
    <row r="236" spans="11:34" x14ac:dyDescent="0.3">
      <c r="K236" s="64"/>
      <c r="Y236" s="66"/>
      <c r="AH236" s="64"/>
    </row>
    <row r="237" spans="11:34" x14ac:dyDescent="0.3">
      <c r="K237" s="64"/>
      <c r="Y237" s="66"/>
      <c r="AH237" s="64"/>
    </row>
    <row r="238" spans="11:34" x14ac:dyDescent="0.3">
      <c r="K238" s="64"/>
      <c r="AH238" s="64"/>
    </row>
    <row r="239" spans="11:34" x14ac:dyDescent="0.3">
      <c r="K239" s="64"/>
      <c r="AH239" s="64"/>
    </row>
    <row r="240" spans="11:34" x14ac:dyDescent="0.3">
      <c r="K240" s="64"/>
      <c r="AH240" s="64"/>
    </row>
    <row r="241" spans="11:11" x14ac:dyDescent="0.3">
      <c r="K241" s="64"/>
    </row>
    <row r="242" spans="11:11" x14ac:dyDescent="0.3">
      <c r="K242" s="64"/>
    </row>
    <row r="243" spans="11:11" x14ac:dyDescent="0.3">
      <c r="K243" s="64"/>
    </row>
    <row r="244" spans="11:11" x14ac:dyDescent="0.3">
      <c r="K244" s="64"/>
    </row>
    <row r="245" spans="11:11" x14ac:dyDescent="0.3">
      <c r="K245" s="64"/>
    </row>
    <row r="246" spans="11:11" x14ac:dyDescent="0.3">
      <c r="K246" s="64"/>
    </row>
    <row r="247" spans="11:11" x14ac:dyDescent="0.3">
      <c r="K247" s="64"/>
    </row>
    <row r="248" spans="11:11" x14ac:dyDescent="0.3">
      <c r="K248" s="64"/>
    </row>
    <row r="249" spans="11:11" x14ac:dyDescent="0.3">
      <c r="K249" s="64"/>
    </row>
    <row r="250" spans="11:11" x14ac:dyDescent="0.3">
      <c r="K250" s="64"/>
    </row>
    <row r="251" spans="11:11" x14ac:dyDescent="0.3">
      <c r="K251" s="64"/>
    </row>
    <row r="252" spans="11:11" x14ac:dyDescent="0.3">
      <c r="K252" s="64"/>
    </row>
    <row r="253" spans="11:11" x14ac:dyDescent="0.3">
      <c r="K253" s="64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C3519-B01D-4477-8B44-2D0675B2698F}">
  <dimension ref="A1:BT253"/>
  <sheetViews>
    <sheetView tabSelected="1" zoomScale="85" zoomScaleNormal="85" workbookViewId="0">
      <pane xSplit="8" ySplit="5" topLeftCell="AC29" activePane="bottomRight" state="frozen"/>
      <selection pane="topRight" activeCell="I1" sqref="I1"/>
      <selection pane="bottomLeft" activeCell="A6" sqref="A6"/>
      <selection pane="bottomRight" activeCell="G34" sqref="G34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5" customWidth="1"/>
    <col min="35" max="35" width="26.25" style="15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5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5" customWidth="1"/>
    <col min="63" max="63" width="9" style="12" customWidth="1"/>
    <col min="64" max="64" width="12.125" style="15" customWidth="1"/>
    <col min="65" max="65" width="9" style="12" customWidth="1"/>
    <col min="66" max="66" width="12.125" style="15" customWidth="1"/>
    <col min="67" max="67" width="9" style="12" customWidth="1"/>
    <col min="68" max="68" width="12.125" style="15" customWidth="1"/>
    <col min="69" max="69" width="9" style="12" customWidth="1"/>
    <col min="70" max="70" width="12.125" style="15" customWidth="1"/>
    <col min="71" max="71" width="9" style="12" customWidth="1"/>
    <col min="72" max="72" width="12.125" style="15" bestFit="1" customWidth="1"/>
    <col min="73" max="16384" width="3.625" style="15"/>
  </cols>
  <sheetData>
    <row r="1" spans="1:72" ht="52.5" customHeight="1" x14ac:dyDescent="0.3">
      <c r="A1" s="87" t="s">
        <v>79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</row>
    <row r="2" spans="1:72" ht="52.5" customHeight="1" x14ac:dyDescent="0.3">
      <c r="A2" s="88" t="s">
        <v>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</row>
    <row r="3" spans="1:72" ht="52.5" customHeight="1" x14ac:dyDescent="0.3">
      <c r="A3" s="89" t="s">
        <v>1</v>
      </c>
      <c r="B3" s="92" t="s">
        <v>2</v>
      </c>
      <c r="C3" s="93"/>
      <c r="D3" s="94"/>
      <c r="E3" s="98" t="s">
        <v>3</v>
      </c>
      <c r="F3" s="101" t="s">
        <v>4</v>
      </c>
      <c r="G3" s="104" t="s">
        <v>5</v>
      </c>
      <c r="H3" s="107" t="s">
        <v>6</v>
      </c>
      <c r="I3" s="110" t="s">
        <v>7</v>
      </c>
      <c r="J3" s="111"/>
      <c r="K3" s="112"/>
      <c r="L3" s="116" t="s">
        <v>8</v>
      </c>
      <c r="M3" s="117"/>
      <c r="N3" s="117"/>
      <c r="O3" s="117"/>
      <c r="P3" s="117"/>
      <c r="Q3" s="117"/>
      <c r="R3" s="117"/>
      <c r="S3" s="117"/>
      <c r="T3" s="117"/>
      <c r="U3" s="118"/>
      <c r="V3" s="116" t="s">
        <v>9</v>
      </c>
      <c r="W3" s="117"/>
      <c r="X3" s="117"/>
      <c r="Y3" s="117"/>
      <c r="Z3" s="118"/>
      <c r="AA3" s="116" t="s">
        <v>10</v>
      </c>
      <c r="AB3" s="117"/>
      <c r="AC3" s="117"/>
      <c r="AD3" s="117"/>
      <c r="AE3" s="117"/>
      <c r="AF3" s="117"/>
      <c r="AG3" s="117"/>
      <c r="AH3" s="117"/>
      <c r="AI3" s="118"/>
      <c r="AJ3" s="119" t="s">
        <v>11</v>
      </c>
      <c r="AK3" s="120"/>
      <c r="AL3" s="121"/>
      <c r="AM3" s="101" t="s">
        <v>12</v>
      </c>
      <c r="AN3" s="119" t="s">
        <v>13</v>
      </c>
      <c r="AO3" s="120"/>
      <c r="AP3" s="121"/>
      <c r="AQ3" s="98" t="s">
        <v>14</v>
      </c>
      <c r="AR3" s="119" t="s">
        <v>15</v>
      </c>
      <c r="AS3" s="120"/>
      <c r="AT3" s="121"/>
      <c r="AU3" s="122" t="s">
        <v>16</v>
      </c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22"/>
      <c r="BS3" s="122"/>
      <c r="BT3" s="122"/>
    </row>
    <row r="4" spans="1:72" ht="52.5" customHeight="1" x14ac:dyDescent="0.3">
      <c r="A4" s="90"/>
      <c r="B4" s="95"/>
      <c r="C4" s="96"/>
      <c r="D4" s="97"/>
      <c r="E4" s="99"/>
      <c r="F4" s="102"/>
      <c r="G4" s="105"/>
      <c r="H4" s="108"/>
      <c r="I4" s="113"/>
      <c r="J4" s="114"/>
      <c r="K4" s="115"/>
      <c r="L4" s="123" t="s">
        <v>17</v>
      </c>
      <c r="M4" s="107" t="s">
        <v>18</v>
      </c>
      <c r="N4" s="107" t="s">
        <v>19</v>
      </c>
      <c r="O4" s="98" t="s">
        <v>20</v>
      </c>
      <c r="P4" s="98" t="s">
        <v>21</v>
      </c>
      <c r="Q4" s="98" t="s">
        <v>22</v>
      </c>
      <c r="R4" s="98" t="s">
        <v>23</v>
      </c>
      <c r="S4" s="107" t="s">
        <v>24</v>
      </c>
      <c r="T4" s="107" t="s">
        <v>25</v>
      </c>
      <c r="U4" s="123" t="s">
        <v>26</v>
      </c>
      <c r="V4" s="107" t="s">
        <v>27</v>
      </c>
      <c r="W4" s="116" t="s">
        <v>28</v>
      </c>
      <c r="X4" s="117"/>
      <c r="Y4" s="117"/>
      <c r="Z4" s="118"/>
      <c r="AA4" s="107" t="s">
        <v>29</v>
      </c>
      <c r="AB4" s="107" t="s">
        <v>30</v>
      </c>
      <c r="AC4" s="107" t="s">
        <v>31</v>
      </c>
      <c r="AD4" s="107" t="s">
        <v>32</v>
      </c>
      <c r="AE4" s="107" t="s">
        <v>33</v>
      </c>
      <c r="AF4" s="107" t="s">
        <v>34</v>
      </c>
      <c r="AG4" s="107" t="s">
        <v>35</v>
      </c>
      <c r="AH4" s="107" t="s">
        <v>36</v>
      </c>
      <c r="AI4" s="125" t="s">
        <v>37</v>
      </c>
      <c r="AJ4" s="98" t="s">
        <v>38</v>
      </c>
      <c r="AK4" s="127" t="s">
        <v>39</v>
      </c>
      <c r="AL4" s="98" t="s">
        <v>40</v>
      </c>
      <c r="AM4" s="102"/>
      <c r="AN4" s="98" t="s">
        <v>38</v>
      </c>
      <c r="AO4" s="127" t="s">
        <v>39</v>
      </c>
      <c r="AP4" s="98" t="s">
        <v>41</v>
      </c>
      <c r="AQ4" s="99"/>
      <c r="AR4" s="98" t="s">
        <v>42</v>
      </c>
      <c r="AS4" s="131" t="s">
        <v>43</v>
      </c>
      <c r="AT4" s="131" t="s">
        <v>44</v>
      </c>
      <c r="AU4" s="119" t="s">
        <v>45</v>
      </c>
      <c r="AV4" s="121"/>
      <c r="AW4" s="119" t="s">
        <v>46</v>
      </c>
      <c r="AX4" s="121"/>
      <c r="AY4" s="129" t="s">
        <v>47</v>
      </c>
      <c r="AZ4" s="130"/>
      <c r="BA4" s="129" t="s">
        <v>48</v>
      </c>
      <c r="BB4" s="130"/>
      <c r="BC4" s="129" t="s">
        <v>49</v>
      </c>
      <c r="BD4" s="130"/>
      <c r="BE4" s="129" t="s">
        <v>50</v>
      </c>
      <c r="BF4" s="130"/>
      <c r="BG4" s="129" t="s">
        <v>51</v>
      </c>
      <c r="BH4" s="130"/>
      <c r="BI4" s="129" t="s">
        <v>52</v>
      </c>
      <c r="BJ4" s="130"/>
      <c r="BK4" s="129" t="s">
        <v>53</v>
      </c>
      <c r="BL4" s="130"/>
      <c r="BM4" s="129" t="s">
        <v>54</v>
      </c>
      <c r="BN4" s="130"/>
      <c r="BO4" s="129" t="s">
        <v>55</v>
      </c>
      <c r="BP4" s="130"/>
      <c r="BQ4" s="129" t="s">
        <v>56</v>
      </c>
      <c r="BR4" s="130"/>
      <c r="BS4" s="129" t="s">
        <v>57</v>
      </c>
      <c r="BT4" s="130"/>
    </row>
    <row r="5" spans="1:72" ht="52.5" customHeight="1" x14ac:dyDescent="0.3">
      <c r="A5" s="91"/>
      <c r="B5" s="86" t="s">
        <v>58</v>
      </c>
      <c r="C5" s="86" t="s">
        <v>59</v>
      </c>
      <c r="D5" s="86" t="s">
        <v>60</v>
      </c>
      <c r="E5" s="100"/>
      <c r="F5" s="103"/>
      <c r="G5" s="106"/>
      <c r="H5" s="109"/>
      <c r="I5" s="17" t="s">
        <v>61</v>
      </c>
      <c r="J5" s="17" t="s">
        <v>62</v>
      </c>
      <c r="K5" s="17" t="s">
        <v>63</v>
      </c>
      <c r="L5" s="124"/>
      <c r="M5" s="109"/>
      <c r="N5" s="109"/>
      <c r="O5" s="100"/>
      <c r="P5" s="100"/>
      <c r="Q5" s="100"/>
      <c r="R5" s="100"/>
      <c r="S5" s="109"/>
      <c r="T5" s="109"/>
      <c r="U5" s="124"/>
      <c r="V5" s="109"/>
      <c r="W5" s="17" t="s">
        <v>29</v>
      </c>
      <c r="X5" s="17" t="s">
        <v>64</v>
      </c>
      <c r="Y5" s="17" t="s">
        <v>65</v>
      </c>
      <c r="Z5" s="14" t="s">
        <v>66</v>
      </c>
      <c r="AA5" s="109"/>
      <c r="AB5" s="109"/>
      <c r="AC5" s="109"/>
      <c r="AD5" s="109"/>
      <c r="AE5" s="109"/>
      <c r="AF5" s="109"/>
      <c r="AG5" s="109"/>
      <c r="AH5" s="109"/>
      <c r="AI5" s="126"/>
      <c r="AJ5" s="100"/>
      <c r="AK5" s="128"/>
      <c r="AL5" s="100"/>
      <c r="AM5" s="103"/>
      <c r="AN5" s="100"/>
      <c r="AO5" s="128"/>
      <c r="AP5" s="100"/>
      <c r="AQ5" s="100"/>
      <c r="AR5" s="100"/>
      <c r="AS5" s="132"/>
      <c r="AT5" s="132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2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2" t="s">
        <v>68</v>
      </c>
      <c r="BK5" s="18" t="s">
        <v>67</v>
      </c>
      <c r="BL5" s="2" t="s">
        <v>68</v>
      </c>
      <c r="BM5" s="18" t="s">
        <v>67</v>
      </c>
      <c r="BN5" s="2" t="s">
        <v>68</v>
      </c>
      <c r="BO5" s="18" t="s">
        <v>67</v>
      </c>
      <c r="BP5" s="2" t="s">
        <v>68</v>
      </c>
      <c r="BQ5" s="18" t="s">
        <v>67</v>
      </c>
      <c r="BR5" s="2" t="s">
        <v>68</v>
      </c>
      <c r="BS5" s="18" t="s">
        <v>67</v>
      </c>
      <c r="BT5" s="2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23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23">
        <v>45385</v>
      </c>
      <c r="AF6" s="23">
        <v>45385</v>
      </c>
      <c r="AG6" s="23">
        <v>45639</v>
      </c>
      <c r="AH6" s="28">
        <v>97990640</v>
      </c>
      <c r="AI6" s="33">
        <f t="shared" ref="AI6:AI7" si="0">SUM(AH6/K6)</f>
        <v>0.96069254901960788</v>
      </c>
      <c r="AJ6" s="27" t="s">
        <v>210</v>
      </c>
      <c r="AK6" s="34" t="s">
        <v>211</v>
      </c>
      <c r="AL6" s="27" t="s">
        <v>212</v>
      </c>
      <c r="AM6" s="35"/>
      <c r="AN6" s="35"/>
      <c r="AO6" s="36"/>
      <c r="AP6" s="35"/>
      <c r="AQ6" s="35"/>
      <c r="AR6" s="22" t="s">
        <v>88</v>
      </c>
      <c r="AS6" s="23">
        <v>45702</v>
      </c>
      <c r="AT6" s="23">
        <v>45702</v>
      </c>
      <c r="AU6" s="23">
        <v>45467</v>
      </c>
      <c r="AV6" s="38">
        <v>55990000</v>
      </c>
      <c r="AW6" s="39">
        <v>45712</v>
      </c>
      <c r="AX6" s="38">
        <v>63522660</v>
      </c>
      <c r="AY6" s="39"/>
      <c r="AZ6" s="40"/>
      <c r="BA6" s="39"/>
      <c r="BB6" s="40"/>
      <c r="BC6" s="39"/>
      <c r="BD6" s="35"/>
      <c r="BE6" s="39"/>
      <c r="BF6" s="35"/>
      <c r="BG6" s="39"/>
      <c r="BH6" s="35"/>
      <c r="BI6" s="39"/>
      <c r="BJ6" s="35"/>
      <c r="BK6" s="39"/>
      <c r="BL6" s="35"/>
      <c r="BM6" s="39"/>
      <c r="BN6" s="35"/>
      <c r="BO6" s="39"/>
      <c r="BP6" s="35"/>
      <c r="BQ6" s="39"/>
      <c r="BR6" s="35"/>
      <c r="BS6" s="39"/>
      <c r="BT6" s="35"/>
    </row>
    <row r="7" spans="1:72" ht="198" x14ac:dyDescent="0.3">
      <c r="A7" s="22">
        <v>40</v>
      </c>
      <c r="B7" s="22" t="s">
        <v>80</v>
      </c>
      <c r="C7" s="22" t="s">
        <v>83</v>
      </c>
      <c r="D7" s="23">
        <v>45322</v>
      </c>
      <c r="E7" s="22" t="s">
        <v>71</v>
      </c>
      <c r="F7" s="24" t="s">
        <v>69</v>
      </c>
      <c r="G7" s="41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2" t="s">
        <v>75</v>
      </c>
      <c r="AD7" s="22">
        <v>1</v>
      </c>
      <c r="AE7" s="23">
        <v>45385</v>
      </c>
      <c r="AF7" s="23">
        <v>45385</v>
      </c>
      <c r="AG7" s="23">
        <v>45778</v>
      </c>
      <c r="AH7" s="28">
        <v>210000000</v>
      </c>
      <c r="AI7" s="33">
        <f t="shared" si="0"/>
        <v>0.92920353982300885</v>
      </c>
      <c r="AJ7" s="22"/>
      <c r="AK7" s="43"/>
      <c r="AL7" s="22"/>
      <c r="AM7" s="35"/>
      <c r="AN7" s="35"/>
      <c r="AO7" s="36"/>
      <c r="AP7" s="35"/>
      <c r="AQ7" s="35"/>
      <c r="AR7" s="22" t="s">
        <v>83</v>
      </c>
      <c r="AS7" s="37"/>
      <c r="AT7" s="37"/>
      <c r="AU7" s="39"/>
      <c r="AV7" s="38"/>
      <c r="AW7" s="39"/>
      <c r="AX7" s="38"/>
      <c r="AY7" s="23">
        <v>45485</v>
      </c>
      <c r="AZ7" s="40">
        <v>61771000</v>
      </c>
      <c r="BA7" s="23">
        <v>45644</v>
      </c>
      <c r="BB7" s="40">
        <v>59832000</v>
      </c>
      <c r="BC7" s="39"/>
      <c r="BD7" s="35"/>
      <c r="BE7" s="39"/>
      <c r="BF7" s="35"/>
      <c r="BG7" s="39"/>
      <c r="BH7" s="35"/>
      <c r="BI7" s="39"/>
      <c r="BJ7" s="35"/>
      <c r="BK7" s="39"/>
      <c r="BL7" s="35"/>
      <c r="BM7" s="39"/>
      <c r="BN7" s="35"/>
      <c r="BO7" s="39"/>
      <c r="BP7" s="35"/>
      <c r="BQ7" s="39"/>
      <c r="BR7" s="35"/>
      <c r="BS7" s="39"/>
      <c r="BT7" s="35"/>
    </row>
    <row r="8" spans="1:72" ht="66" x14ac:dyDescent="0.3">
      <c r="A8" s="22">
        <v>100</v>
      </c>
      <c r="B8" s="22" t="s">
        <v>80</v>
      </c>
      <c r="C8" s="22" t="s">
        <v>106</v>
      </c>
      <c r="D8" s="23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4"/>
      <c r="M8" s="22"/>
      <c r="N8" s="22"/>
      <c r="O8" s="22"/>
      <c r="P8" s="22"/>
      <c r="Q8" s="22"/>
      <c r="R8" s="22"/>
      <c r="S8" s="30"/>
      <c r="T8" s="28"/>
      <c r="U8" s="44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23">
        <v>45481</v>
      </c>
      <c r="AF8" s="23">
        <v>45481</v>
      </c>
      <c r="AG8" s="23">
        <v>45777</v>
      </c>
      <c r="AH8" s="28">
        <v>48499000</v>
      </c>
      <c r="AI8" s="33">
        <f t="shared" ref="AI8" si="1">SUM(AH8/K8)</f>
        <v>0.88998788857488897</v>
      </c>
      <c r="AJ8" s="22"/>
      <c r="AK8" s="43"/>
      <c r="AL8" s="22"/>
      <c r="AM8" s="35"/>
      <c r="AN8" s="35"/>
      <c r="AO8" s="36"/>
      <c r="AP8" s="35"/>
      <c r="AQ8" s="35"/>
      <c r="AR8" s="22" t="s">
        <v>106</v>
      </c>
      <c r="AS8" s="37"/>
      <c r="AT8" s="37"/>
      <c r="AU8" s="23">
        <v>45497</v>
      </c>
      <c r="AV8" s="38">
        <v>33949300</v>
      </c>
      <c r="AW8" s="39"/>
      <c r="AX8" s="38"/>
      <c r="AY8" s="39"/>
      <c r="AZ8" s="40"/>
      <c r="BA8" s="39"/>
      <c r="BB8" s="40"/>
      <c r="BC8" s="39"/>
      <c r="BD8" s="35"/>
      <c r="BE8" s="39"/>
      <c r="BF8" s="35"/>
      <c r="BG8" s="39"/>
      <c r="BH8" s="35"/>
      <c r="BI8" s="39"/>
      <c r="BJ8" s="35"/>
      <c r="BK8" s="39"/>
      <c r="BL8" s="35"/>
      <c r="BM8" s="39"/>
      <c r="BN8" s="35"/>
      <c r="BO8" s="39"/>
      <c r="BP8" s="35"/>
      <c r="BQ8" s="39"/>
      <c r="BR8" s="35"/>
      <c r="BS8" s="39"/>
      <c r="BT8" s="35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23">
        <v>45622</v>
      </c>
      <c r="E9" s="22" t="s">
        <v>71</v>
      </c>
      <c r="F9" s="24" t="s">
        <v>69</v>
      </c>
      <c r="G9" s="25" t="s">
        <v>112</v>
      </c>
      <c r="H9" s="26" t="s">
        <v>111</v>
      </c>
      <c r="I9" s="26" t="s">
        <v>111</v>
      </c>
      <c r="J9" s="26" t="s">
        <v>113</v>
      </c>
      <c r="K9" s="28">
        <v>31500000</v>
      </c>
      <c r="L9" s="44"/>
      <c r="M9" s="22"/>
      <c r="N9" s="22"/>
      <c r="O9" s="22"/>
      <c r="P9" s="22"/>
      <c r="Q9" s="22"/>
      <c r="R9" s="22"/>
      <c r="S9" s="30"/>
      <c r="T9" s="28"/>
      <c r="U9" s="44"/>
      <c r="V9" s="22"/>
      <c r="W9" s="22"/>
      <c r="X9" s="22"/>
      <c r="Y9" s="31"/>
      <c r="Z9" s="33"/>
      <c r="AA9" s="32" t="s">
        <v>114</v>
      </c>
      <c r="AB9" s="32" t="s">
        <v>115</v>
      </c>
      <c r="AC9" s="32" t="s">
        <v>116</v>
      </c>
      <c r="AD9" s="22"/>
      <c r="AE9" s="23">
        <v>45628</v>
      </c>
      <c r="AF9" s="23">
        <v>45628</v>
      </c>
      <c r="AG9" s="23">
        <v>45717</v>
      </c>
      <c r="AH9" s="28">
        <v>28000000</v>
      </c>
      <c r="AI9" s="33">
        <f>SUM(AH9/K9)</f>
        <v>0.88888888888888884</v>
      </c>
      <c r="AJ9" s="22"/>
      <c r="AK9" s="43"/>
      <c r="AL9" s="22"/>
      <c r="AM9" s="35"/>
      <c r="AN9" s="35"/>
      <c r="AO9" s="36"/>
      <c r="AP9" s="35"/>
      <c r="AQ9" s="35"/>
      <c r="AR9" s="22" t="s">
        <v>83</v>
      </c>
      <c r="AS9" s="23">
        <v>45716</v>
      </c>
      <c r="AT9" s="23">
        <v>45716</v>
      </c>
      <c r="AU9" s="39"/>
      <c r="AV9" s="38"/>
      <c r="AW9" s="23">
        <v>45726</v>
      </c>
      <c r="AX9" s="38">
        <v>2200000</v>
      </c>
      <c r="AY9" s="39">
        <v>45645</v>
      </c>
      <c r="AZ9" s="40">
        <v>25800000</v>
      </c>
      <c r="BA9" s="39"/>
      <c r="BB9" s="40"/>
      <c r="BC9" s="39"/>
      <c r="BD9" s="35"/>
      <c r="BE9" s="39"/>
      <c r="BF9" s="35"/>
      <c r="BG9" s="39"/>
      <c r="BH9" s="35"/>
      <c r="BI9" s="39"/>
      <c r="BJ9" s="35"/>
      <c r="BK9" s="39"/>
      <c r="BL9" s="35"/>
      <c r="BM9" s="39"/>
      <c r="BN9" s="35"/>
      <c r="BO9" s="39"/>
      <c r="BP9" s="35"/>
      <c r="BQ9" s="39"/>
      <c r="BR9" s="35"/>
      <c r="BS9" s="39"/>
      <c r="BT9" s="35"/>
    </row>
    <row r="10" spans="1:72" ht="82.5" x14ac:dyDescent="0.3">
      <c r="A10" s="22">
        <v>170</v>
      </c>
      <c r="B10" s="22" t="s">
        <v>84</v>
      </c>
      <c r="C10" s="22" t="s">
        <v>110</v>
      </c>
      <c r="D10" s="23">
        <v>45611</v>
      </c>
      <c r="E10" s="22" t="s">
        <v>82</v>
      </c>
      <c r="F10" s="24" t="s">
        <v>69</v>
      </c>
      <c r="G10" s="25" t="s">
        <v>118</v>
      </c>
      <c r="H10" s="26" t="s">
        <v>117</v>
      </c>
      <c r="I10" s="26" t="s">
        <v>117</v>
      </c>
      <c r="J10" s="26" t="s">
        <v>119</v>
      </c>
      <c r="K10" s="28">
        <v>147608000</v>
      </c>
      <c r="L10" s="45">
        <v>45622</v>
      </c>
      <c r="M10" s="29" t="s">
        <v>121</v>
      </c>
      <c r="N10" s="46" t="s">
        <v>103</v>
      </c>
      <c r="O10" s="29" t="s">
        <v>122</v>
      </c>
      <c r="P10" s="29" t="s">
        <v>120</v>
      </c>
      <c r="Q10" s="22" t="s">
        <v>73</v>
      </c>
      <c r="R10" s="29" t="s">
        <v>104</v>
      </c>
      <c r="S10" s="47">
        <v>147608000</v>
      </c>
      <c r="T10" s="47">
        <v>147224625</v>
      </c>
      <c r="U10" s="45">
        <v>45631</v>
      </c>
      <c r="V10" s="29" t="s">
        <v>123</v>
      </c>
      <c r="W10" s="22" t="s">
        <v>124</v>
      </c>
      <c r="X10" s="22" t="s">
        <v>125</v>
      </c>
      <c r="Y10" s="31">
        <v>132847000</v>
      </c>
      <c r="Z10" s="45">
        <v>45623</v>
      </c>
      <c r="AA10" s="32" t="s">
        <v>124</v>
      </c>
      <c r="AB10" s="32" t="s">
        <v>126</v>
      </c>
      <c r="AC10" s="32" t="s">
        <v>125</v>
      </c>
      <c r="AD10" s="22">
        <v>1</v>
      </c>
      <c r="AE10" s="23">
        <v>45646</v>
      </c>
      <c r="AF10" s="22"/>
      <c r="AG10" s="23">
        <v>45685</v>
      </c>
      <c r="AH10" s="28">
        <v>132847000</v>
      </c>
      <c r="AI10" s="33">
        <f>SUM(AH10/T10)</f>
        <v>0.90234225422547354</v>
      </c>
      <c r="AJ10" s="22" t="s">
        <v>213</v>
      </c>
      <c r="AK10" s="43"/>
      <c r="AL10" s="22"/>
      <c r="AM10" s="35"/>
      <c r="AN10" s="35"/>
      <c r="AO10" s="36"/>
      <c r="AP10" s="35"/>
      <c r="AQ10" s="35"/>
      <c r="AR10" s="22" t="s">
        <v>110</v>
      </c>
      <c r="AS10" s="37"/>
      <c r="AT10" s="37"/>
      <c r="AU10" s="39">
        <v>45656</v>
      </c>
      <c r="AV10" s="38">
        <v>65000000</v>
      </c>
      <c r="AW10" s="39"/>
      <c r="AX10" s="38"/>
      <c r="AY10" s="39"/>
      <c r="AZ10" s="40"/>
      <c r="BA10" s="39"/>
      <c r="BB10" s="40"/>
      <c r="BC10" s="39"/>
      <c r="BD10" s="35"/>
      <c r="BE10" s="39"/>
      <c r="BF10" s="35"/>
      <c r="BG10" s="39"/>
      <c r="BH10" s="35"/>
      <c r="BI10" s="39"/>
      <c r="BJ10" s="35"/>
      <c r="BK10" s="39"/>
      <c r="BL10" s="35"/>
      <c r="BM10" s="39"/>
      <c r="BN10" s="35"/>
      <c r="BO10" s="39"/>
      <c r="BP10" s="35"/>
      <c r="BQ10" s="39"/>
      <c r="BR10" s="35"/>
      <c r="BS10" s="39"/>
      <c r="BT10" s="35"/>
    </row>
    <row r="11" spans="1:72" ht="52.5" customHeight="1" x14ac:dyDescent="0.3">
      <c r="A11" s="48">
        <v>1</v>
      </c>
      <c r="B11" s="48" t="s">
        <v>127</v>
      </c>
      <c r="C11" s="48" t="s">
        <v>129</v>
      </c>
      <c r="D11" s="62">
        <v>45649</v>
      </c>
      <c r="E11" s="48" t="s">
        <v>71</v>
      </c>
      <c r="F11" s="86" t="s">
        <v>69</v>
      </c>
      <c r="G11" s="49" t="s">
        <v>137</v>
      </c>
      <c r="H11" s="50" t="s">
        <v>131</v>
      </c>
      <c r="I11" s="50" t="s">
        <v>131</v>
      </c>
      <c r="J11" s="50" t="s">
        <v>139</v>
      </c>
      <c r="K11" s="63">
        <v>3065040</v>
      </c>
      <c r="L11" s="52"/>
      <c r="M11" s="48"/>
      <c r="N11" s="48"/>
      <c r="O11" s="48"/>
      <c r="P11" s="48"/>
      <c r="Q11" s="48"/>
      <c r="R11" s="48"/>
      <c r="S11" s="83"/>
      <c r="T11" s="63"/>
      <c r="U11" s="52"/>
      <c r="V11" s="48"/>
      <c r="W11" s="48"/>
      <c r="X11" s="48"/>
      <c r="Y11" s="65"/>
      <c r="Z11" s="53"/>
      <c r="AA11" s="54" t="s">
        <v>140</v>
      </c>
      <c r="AB11" s="54" t="s">
        <v>141</v>
      </c>
      <c r="AC11" s="54" t="s">
        <v>142</v>
      </c>
      <c r="AD11" s="48"/>
      <c r="AE11" s="62">
        <v>45652</v>
      </c>
      <c r="AF11" s="62">
        <v>45658</v>
      </c>
      <c r="AG11" s="62">
        <v>46022</v>
      </c>
      <c r="AH11" s="63">
        <v>2838000</v>
      </c>
      <c r="AI11" s="53">
        <f>SUM(AH11/K11)</f>
        <v>0.92592592592592593</v>
      </c>
      <c r="AJ11" s="48"/>
      <c r="AK11" s="55"/>
      <c r="AL11" s="48"/>
      <c r="AM11" s="51"/>
      <c r="AN11" s="51"/>
      <c r="AO11" s="56"/>
      <c r="AP11" s="51"/>
      <c r="AQ11" s="51"/>
      <c r="AR11" s="48" t="s">
        <v>129</v>
      </c>
      <c r="AS11" s="57"/>
      <c r="AT11" s="57"/>
      <c r="AU11" s="58"/>
      <c r="AV11" s="59"/>
      <c r="AW11" s="58"/>
      <c r="AX11" s="59"/>
      <c r="AY11" s="58">
        <v>45693</v>
      </c>
      <c r="AZ11" s="60">
        <v>236500</v>
      </c>
      <c r="BA11" s="58">
        <v>45721</v>
      </c>
      <c r="BB11" s="60">
        <v>236500</v>
      </c>
      <c r="BC11" s="58"/>
      <c r="BD11" s="51"/>
      <c r="BE11" s="58"/>
      <c r="BF11" s="51"/>
      <c r="BG11" s="58"/>
      <c r="BH11" s="51"/>
      <c r="BI11" s="58"/>
      <c r="BJ11" s="51"/>
      <c r="BK11" s="58"/>
      <c r="BL11" s="51"/>
      <c r="BM11" s="58"/>
      <c r="BN11" s="51"/>
      <c r="BO11" s="58"/>
      <c r="BP11" s="51"/>
      <c r="BQ11" s="58"/>
      <c r="BR11" s="51"/>
      <c r="BS11" s="58"/>
      <c r="BT11" s="51"/>
    </row>
    <row r="12" spans="1:72" ht="52.5" customHeight="1" x14ac:dyDescent="0.3">
      <c r="A12" s="48">
        <v>2</v>
      </c>
      <c r="B12" s="48" t="s">
        <v>128</v>
      </c>
      <c r="C12" s="48" t="s">
        <v>130</v>
      </c>
      <c r="D12" s="62">
        <v>45649</v>
      </c>
      <c r="E12" s="48" t="s">
        <v>71</v>
      </c>
      <c r="F12" s="86" t="s">
        <v>69</v>
      </c>
      <c r="G12" s="49" t="s">
        <v>137</v>
      </c>
      <c r="H12" s="50" t="s">
        <v>132</v>
      </c>
      <c r="I12" s="50" t="s">
        <v>132</v>
      </c>
      <c r="J12" s="50" t="s">
        <v>143</v>
      </c>
      <c r="K12" s="63">
        <v>6130080</v>
      </c>
      <c r="L12" s="52"/>
      <c r="M12" s="48"/>
      <c r="N12" s="48"/>
      <c r="O12" s="48"/>
      <c r="P12" s="48"/>
      <c r="Q12" s="48"/>
      <c r="R12" s="48"/>
      <c r="S12" s="83"/>
      <c r="T12" s="63"/>
      <c r="U12" s="52"/>
      <c r="V12" s="48"/>
      <c r="W12" s="48"/>
      <c r="X12" s="48"/>
      <c r="Y12" s="65"/>
      <c r="Z12" s="53"/>
      <c r="AA12" s="54" t="s">
        <v>140</v>
      </c>
      <c r="AB12" s="54" t="s">
        <v>141</v>
      </c>
      <c r="AC12" s="54" t="s">
        <v>142</v>
      </c>
      <c r="AD12" s="48"/>
      <c r="AE12" s="62">
        <v>45652</v>
      </c>
      <c r="AF12" s="62">
        <v>45658</v>
      </c>
      <c r="AG12" s="62">
        <v>46022</v>
      </c>
      <c r="AH12" s="63">
        <v>5676000</v>
      </c>
      <c r="AI12" s="53">
        <f>SUM(AH12/K12)</f>
        <v>0.92592592592592593</v>
      </c>
      <c r="AJ12" s="48"/>
      <c r="AK12" s="55"/>
      <c r="AL12" s="48"/>
      <c r="AM12" s="51"/>
      <c r="AN12" s="51"/>
      <c r="AO12" s="56"/>
      <c r="AP12" s="51"/>
      <c r="AQ12" s="51"/>
      <c r="AR12" s="48" t="s">
        <v>225</v>
      </c>
      <c r="AS12" s="57"/>
      <c r="AT12" s="57"/>
      <c r="AU12" s="58"/>
      <c r="AV12" s="59"/>
      <c r="AW12" s="58"/>
      <c r="AX12" s="59"/>
      <c r="AY12" s="58">
        <v>45695</v>
      </c>
      <c r="AZ12" s="60">
        <v>473000</v>
      </c>
      <c r="BA12" s="58">
        <v>45721</v>
      </c>
      <c r="BB12" s="60">
        <v>473000</v>
      </c>
      <c r="BC12" s="58"/>
      <c r="BD12" s="51"/>
      <c r="BE12" s="58"/>
      <c r="BF12" s="51"/>
      <c r="BG12" s="58"/>
      <c r="BH12" s="51"/>
      <c r="BI12" s="58"/>
      <c r="BJ12" s="51"/>
      <c r="BK12" s="58"/>
      <c r="BL12" s="51"/>
      <c r="BM12" s="58"/>
      <c r="BN12" s="51"/>
      <c r="BO12" s="58"/>
      <c r="BP12" s="51"/>
      <c r="BQ12" s="58"/>
      <c r="BR12" s="51"/>
      <c r="BS12" s="58"/>
      <c r="BT12" s="51"/>
    </row>
    <row r="13" spans="1:72" ht="52.5" customHeight="1" x14ac:dyDescent="0.3">
      <c r="A13" s="48">
        <v>3</v>
      </c>
      <c r="B13" s="48" t="s">
        <v>127</v>
      </c>
      <c r="C13" s="48" t="s">
        <v>129</v>
      </c>
      <c r="D13" s="62">
        <v>45650</v>
      </c>
      <c r="E13" s="48" t="s">
        <v>71</v>
      </c>
      <c r="F13" s="86" t="s">
        <v>69</v>
      </c>
      <c r="G13" s="49" t="s">
        <v>137</v>
      </c>
      <c r="H13" s="50" t="s">
        <v>133</v>
      </c>
      <c r="I13" s="50" t="s">
        <v>133</v>
      </c>
      <c r="J13" s="50" t="s">
        <v>144</v>
      </c>
      <c r="K13" s="63">
        <v>9000000</v>
      </c>
      <c r="L13" s="52"/>
      <c r="M13" s="48"/>
      <c r="N13" s="48"/>
      <c r="O13" s="48"/>
      <c r="P13" s="48"/>
      <c r="Q13" s="48"/>
      <c r="R13" s="48"/>
      <c r="S13" s="83"/>
      <c r="T13" s="63"/>
      <c r="U13" s="52"/>
      <c r="V13" s="48"/>
      <c r="W13" s="48"/>
      <c r="X13" s="48"/>
      <c r="Y13" s="65"/>
      <c r="Z13" s="53"/>
      <c r="AA13" s="54" t="s">
        <v>145</v>
      </c>
      <c r="AB13" s="54" t="s">
        <v>146</v>
      </c>
      <c r="AC13" s="54" t="s">
        <v>147</v>
      </c>
      <c r="AD13" s="48"/>
      <c r="AE13" s="62">
        <v>45653</v>
      </c>
      <c r="AF13" s="62">
        <v>45658</v>
      </c>
      <c r="AG13" s="62">
        <v>46022</v>
      </c>
      <c r="AH13" s="63">
        <v>8424000</v>
      </c>
      <c r="AI13" s="53">
        <f>SUM(AH13/K13)</f>
        <v>0.93600000000000005</v>
      </c>
      <c r="AJ13" s="48"/>
      <c r="AK13" s="55"/>
      <c r="AL13" s="48"/>
      <c r="AM13" s="51"/>
      <c r="AN13" s="51"/>
      <c r="AO13" s="56"/>
      <c r="AP13" s="51"/>
      <c r="AQ13" s="51"/>
      <c r="AR13" s="48" t="s">
        <v>129</v>
      </c>
      <c r="AS13" s="57"/>
      <c r="AT13" s="57"/>
      <c r="AU13" s="58"/>
      <c r="AV13" s="59"/>
      <c r="AW13" s="58"/>
      <c r="AX13" s="59"/>
      <c r="AY13" s="58">
        <v>45695</v>
      </c>
      <c r="AZ13" s="60">
        <v>702000</v>
      </c>
      <c r="BA13" s="58">
        <v>45728</v>
      </c>
      <c r="BB13" s="60">
        <v>702000</v>
      </c>
      <c r="BC13" s="58"/>
      <c r="BD13" s="51"/>
      <c r="BE13" s="58"/>
      <c r="BF13" s="51"/>
      <c r="BG13" s="58"/>
      <c r="BH13" s="51"/>
      <c r="BI13" s="58"/>
      <c r="BJ13" s="51"/>
      <c r="BK13" s="58"/>
      <c r="BL13" s="51"/>
      <c r="BM13" s="58"/>
      <c r="BN13" s="51"/>
      <c r="BO13" s="58"/>
      <c r="BP13" s="51"/>
      <c r="BQ13" s="58"/>
      <c r="BR13" s="51"/>
      <c r="BS13" s="58"/>
      <c r="BT13" s="51"/>
    </row>
    <row r="14" spans="1:72" ht="165" x14ac:dyDescent="0.3">
      <c r="A14" s="48">
        <v>4</v>
      </c>
      <c r="B14" s="48" t="s">
        <v>127</v>
      </c>
      <c r="C14" s="48" t="s">
        <v>129</v>
      </c>
      <c r="D14" s="62">
        <v>45621</v>
      </c>
      <c r="E14" s="48" t="s">
        <v>71</v>
      </c>
      <c r="F14" s="86" t="s">
        <v>69</v>
      </c>
      <c r="G14" s="49" t="s">
        <v>138</v>
      </c>
      <c r="H14" s="50" t="s">
        <v>134</v>
      </c>
      <c r="I14" s="50" t="s">
        <v>134</v>
      </c>
      <c r="J14" s="50" t="s">
        <v>148</v>
      </c>
      <c r="K14" s="63">
        <v>2607000000</v>
      </c>
      <c r="L14" s="62">
        <v>45631</v>
      </c>
      <c r="M14" s="67" t="s">
        <v>160</v>
      </c>
      <c r="N14" s="68">
        <v>0.87995000000000001</v>
      </c>
      <c r="O14" s="69" t="s">
        <v>72</v>
      </c>
      <c r="P14" s="67" t="s">
        <v>161</v>
      </c>
      <c r="Q14" s="69" t="s">
        <v>73</v>
      </c>
      <c r="R14" s="67" t="s">
        <v>162</v>
      </c>
      <c r="S14" s="70">
        <v>2607000000</v>
      </c>
      <c r="T14" s="70">
        <v>2570058850</v>
      </c>
      <c r="U14" s="71">
        <v>45639</v>
      </c>
      <c r="V14" s="67" t="s">
        <v>163</v>
      </c>
      <c r="W14" s="69" t="s">
        <v>149</v>
      </c>
      <c r="X14" s="69" t="s">
        <v>150</v>
      </c>
      <c r="Y14" s="70">
        <v>2262406450</v>
      </c>
      <c r="Z14" s="71">
        <v>45637</v>
      </c>
      <c r="AA14" s="54" t="s">
        <v>149</v>
      </c>
      <c r="AB14" s="54" t="s">
        <v>151</v>
      </c>
      <c r="AC14" s="54" t="s">
        <v>150</v>
      </c>
      <c r="AD14" s="48">
        <v>1</v>
      </c>
      <c r="AE14" s="62">
        <v>45653</v>
      </c>
      <c r="AF14" s="62">
        <v>45658</v>
      </c>
      <c r="AG14" s="62">
        <v>46022</v>
      </c>
      <c r="AH14" s="63">
        <v>2262406450</v>
      </c>
      <c r="AI14" s="53">
        <f>SUM(AH14/T14)</f>
        <v>0.880293636077633</v>
      </c>
      <c r="AJ14" s="48"/>
      <c r="AK14" s="55"/>
      <c r="AL14" s="48"/>
      <c r="AM14" s="51"/>
      <c r="AN14" s="51"/>
      <c r="AO14" s="56"/>
      <c r="AP14" s="51"/>
      <c r="AQ14" s="51"/>
      <c r="AR14" s="48" t="s">
        <v>129</v>
      </c>
      <c r="AS14" s="57"/>
      <c r="AT14" s="57"/>
      <c r="AU14" s="58"/>
      <c r="AV14" s="59"/>
      <c r="AW14" s="58"/>
      <c r="AX14" s="59"/>
      <c r="AY14" s="58">
        <v>45706</v>
      </c>
      <c r="AZ14" s="76">
        <v>188533870</v>
      </c>
      <c r="BA14" s="58">
        <v>45730</v>
      </c>
      <c r="BB14" s="76">
        <v>188533870</v>
      </c>
      <c r="BC14" s="58"/>
      <c r="BD14" s="51"/>
      <c r="BE14" s="58"/>
      <c r="BF14" s="51"/>
      <c r="BG14" s="58"/>
      <c r="BH14" s="51"/>
      <c r="BI14" s="58"/>
      <c r="BJ14" s="51"/>
      <c r="BK14" s="58"/>
      <c r="BL14" s="51"/>
      <c r="BM14" s="58"/>
      <c r="BN14" s="51"/>
      <c r="BO14" s="58"/>
      <c r="BP14" s="51"/>
      <c r="BQ14" s="58"/>
      <c r="BR14" s="51"/>
      <c r="BS14" s="58"/>
      <c r="BT14" s="51"/>
    </row>
    <row r="15" spans="1:72" ht="52.5" customHeight="1" x14ac:dyDescent="0.3">
      <c r="A15" s="48">
        <v>5</v>
      </c>
      <c r="B15" s="48" t="s">
        <v>127</v>
      </c>
      <c r="C15" s="48" t="s">
        <v>129</v>
      </c>
      <c r="D15" s="62">
        <v>45650</v>
      </c>
      <c r="E15" s="48" t="s">
        <v>71</v>
      </c>
      <c r="F15" s="86" t="s">
        <v>69</v>
      </c>
      <c r="G15" s="49" t="s">
        <v>137</v>
      </c>
      <c r="H15" s="50" t="s">
        <v>135</v>
      </c>
      <c r="I15" s="50" t="s">
        <v>135</v>
      </c>
      <c r="J15" s="50" t="s">
        <v>152</v>
      </c>
      <c r="K15" s="63">
        <v>14880000</v>
      </c>
      <c r="L15" s="52"/>
      <c r="M15" s="48"/>
      <c r="N15" s="48"/>
      <c r="O15" s="48"/>
      <c r="P15" s="48"/>
      <c r="Q15" s="48"/>
      <c r="R15" s="48"/>
      <c r="S15" s="83"/>
      <c r="T15" s="63"/>
      <c r="U15" s="52"/>
      <c r="V15" s="48"/>
      <c r="W15" s="48"/>
      <c r="X15" s="48"/>
      <c r="Y15" s="65"/>
      <c r="Z15" s="53"/>
      <c r="AA15" s="54" t="s">
        <v>153</v>
      </c>
      <c r="AB15" s="54" t="s">
        <v>154</v>
      </c>
      <c r="AC15" s="54" t="s">
        <v>155</v>
      </c>
      <c r="AD15" s="48"/>
      <c r="AE15" s="62">
        <v>45653</v>
      </c>
      <c r="AF15" s="62">
        <v>45658</v>
      </c>
      <c r="AG15" s="62">
        <v>46022</v>
      </c>
      <c r="AH15" s="63">
        <v>13689600</v>
      </c>
      <c r="AI15" s="53">
        <f t="shared" ref="AI15:AI30" si="2">SUM(AH15/K15)</f>
        <v>0.92</v>
      </c>
      <c r="AJ15" s="48"/>
      <c r="AK15" s="55"/>
      <c r="AL15" s="48"/>
      <c r="AM15" s="51"/>
      <c r="AN15" s="51"/>
      <c r="AO15" s="56"/>
      <c r="AP15" s="51"/>
      <c r="AQ15" s="51"/>
      <c r="AR15" s="48" t="s">
        <v>129</v>
      </c>
      <c r="AS15" s="57"/>
      <c r="AT15" s="57"/>
      <c r="AU15" s="58"/>
      <c r="AV15" s="59"/>
      <c r="AW15" s="58"/>
      <c r="AX15" s="59"/>
      <c r="AY15" s="58">
        <v>45695</v>
      </c>
      <c r="AZ15" s="60">
        <v>1140800</v>
      </c>
      <c r="BA15" s="58">
        <v>45722</v>
      </c>
      <c r="BB15" s="60">
        <v>1140800</v>
      </c>
      <c r="BC15" s="58"/>
      <c r="BD15" s="51"/>
      <c r="BE15" s="58"/>
      <c r="BF15" s="51"/>
      <c r="BG15" s="58"/>
      <c r="BH15" s="51"/>
      <c r="BI15" s="58"/>
      <c r="BJ15" s="51"/>
      <c r="BK15" s="58"/>
      <c r="BL15" s="51"/>
      <c r="BM15" s="58"/>
      <c r="BN15" s="51"/>
      <c r="BO15" s="58"/>
      <c r="BP15" s="51"/>
      <c r="BQ15" s="58"/>
      <c r="BR15" s="51"/>
      <c r="BS15" s="58"/>
      <c r="BT15" s="51"/>
    </row>
    <row r="16" spans="1:72" ht="52.5" customHeight="1" x14ac:dyDescent="0.3">
      <c r="A16" s="48">
        <v>6</v>
      </c>
      <c r="B16" s="48" t="s">
        <v>127</v>
      </c>
      <c r="C16" s="48" t="s">
        <v>129</v>
      </c>
      <c r="D16" s="62">
        <v>45652</v>
      </c>
      <c r="E16" s="48" t="s">
        <v>71</v>
      </c>
      <c r="F16" s="86" t="s">
        <v>69</v>
      </c>
      <c r="G16" s="49" t="s">
        <v>137</v>
      </c>
      <c r="H16" s="50" t="s">
        <v>136</v>
      </c>
      <c r="I16" s="50" t="s">
        <v>136</v>
      </c>
      <c r="J16" s="50" t="s">
        <v>156</v>
      </c>
      <c r="K16" s="63">
        <v>18360000</v>
      </c>
      <c r="L16" s="52"/>
      <c r="M16" s="48"/>
      <c r="N16" s="48"/>
      <c r="O16" s="48"/>
      <c r="P16" s="48"/>
      <c r="Q16" s="48"/>
      <c r="R16" s="48"/>
      <c r="S16" s="83"/>
      <c r="T16" s="63"/>
      <c r="U16" s="52"/>
      <c r="V16" s="48"/>
      <c r="W16" s="48"/>
      <c r="X16" s="48"/>
      <c r="Y16" s="65"/>
      <c r="Z16" s="53"/>
      <c r="AA16" s="54" t="s">
        <v>157</v>
      </c>
      <c r="AB16" s="54" t="s">
        <v>158</v>
      </c>
      <c r="AC16" s="54" t="s">
        <v>159</v>
      </c>
      <c r="AD16" s="48"/>
      <c r="AE16" s="62">
        <v>45656</v>
      </c>
      <c r="AF16" s="62">
        <v>45658</v>
      </c>
      <c r="AG16" s="62">
        <v>46022</v>
      </c>
      <c r="AH16" s="63">
        <v>15850000</v>
      </c>
      <c r="AI16" s="53">
        <f t="shared" si="2"/>
        <v>0.86328976034858385</v>
      </c>
      <c r="AJ16" s="48"/>
      <c r="AK16" s="55"/>
      <c r="AL16" s="48"/>
      <c r="AM16" s="51"/>
      <c r="AN16" s="51"/>
      <c r="AO16" s="56"/>
      <c r="AP16" s="51"/>
      <c r="AQ16" s="51"/>
      <c r="AR16" s="48" t="s">
        <v>129</v>
      </c>
      <c r="AS16" s="57"/>
      <c r="AT16" s="57"/>
      <c r="AU16" s="58"/>
      <c r="AV16" s="59"/>
      <c r="AW16" s="58"/>
      <c r="AX16" s="59"/>
      <c r="AY16" s="58"/>
      <c r="AZ16" s="60"/>
      <c r="BA16" s="58"/>
      <c r="BB16" s="60"/>
      <c r="BC16" s="58"/>
      <c r="BD16" s="51"/>
      <c r="BE16" s="58"/>
      <c r="BF16" s="51"/>
      <c r="BG16" s="58"/>
      <c r="BH16" s="51"/>
      <c r="BI16" s="58"/>
      <c r="BJ16" s="51"/>
      <c r="BK16" s="58"/>
      <c r="BL16" s="51"/>
      <c r="BM16" s="58"/>
      <c r="BN16" s="51"/>
      <c r="BO16" s="58"/>
      <c r="BP16" s="51"/>
      <c r="BQ16" s="58"/>
      <c r="BR16" s="51"/>
      <c r="BS16" s="58"/>
      <c r="BT16" s="51"/>
    </row>
    <row r="17" spans="1:72" ht="52.5" customHeight="1" x14ac:dyDescent="0.3">
      <c r="A17" s="48">
        <v>7</v>
      </c>
      <c r="B17" s="48" t="s">
        <v>127</v>
      </c>
      <c r="C17" s="48" t="s">
        <v>174</v>
      </c>
      <c r="D17" s="62">
        <v>45663</v>
      </c>
      <c r="E17" s="48" t="s">
        <v>71</v>
      </c>
      <c r="F17" s="86" t="s">
        <v>69</v>
      </c>
      <c r="G17" s="49" t="s">
        <v>137</v>
      </c>
      <c r="H17" s="50" t="s">
        <v>164</v>
      </c>
      <c r="I17" s="50" t="s">
        <v>164</v>
      </c>
      <c r="J17" s="50" t="s">
        <v>177</v>
      </c>
      <c r="K17" s="63">
        <v>11500000</v>
      </c>
      <c r="L17" s="52"/>
      <c r="M17" s="48"/>
      <c r="N17" s="48"/>
      <c r="O17" s="48"/>
      <c r="P17" s="48"/>
      <c r="Q17" s="48"/>
      <c r="R17" s="48"/>
      <c r="S17" s="83"/>
      <c r="T17" s="63"/>
      <c r="U17" s="52"/>
      <c r="V17" s="48"/>
      <c r="W17" s="48"/>
      <c r="X17" s="48"/>
      <c r="Y17" s="65"/>
      <c r="Z17" s="53"/>
      <c r="AA17" s="54" t="s">
        <v>178</v>
      </c>
      <c r="AB17" s="54" t="s">
        <v>179</v>
      </c>
      <c r="AC17" s="54" t="s">
        <v>180</v>
      </c>
      <c r="AD17" s="48"/>
      <c r="AE17" s="62">
        <v>45665</v>
      </c>
      <c r="AF17" s="62">
        <v>45665</v>
      </c>
      <c r="AG17" s="62">
        <v>45777</v>
      </c>
      <c r="AH17" s="63">
        <v>10680000</v>
      </c>
      <c r="AI17" s="53">
        <f t="shared" si="2"/>
        <v>0.92869565217391303</v>
      </c>
      <c r="AJ17" s="48"/>
      <c r="AK17" s="55"/>
      <c r="AL17" s="48"/>
      <c r="AM17" s="51"/>
      <c r="AN17" s="51"/>
      <c r="AO17" s="56"/>
      <c r="AP17" s="51"/>
      <c r="AQ17" s="51"/>
      <c r="AR17" s="48" t="s">
        <v>174</v>
      </c>
      <c r="AS17" s="57"/>
      <c r="AT17" s="57"/>
      <c r="AU17" s="58"/>
      <c r="AV17" s="59"/>
      <c r="AW17" s="58"/>
      <c r="AX17" s="59"/>
      <c r="AY17" s="58"/>
      <c r="AZ17" s="60"/>
      <c r="BA17" s="58"/>
      <c r="BB17" s="60"/>
      <c r="BC17" s="58"/>
      <c r="BD17" s="51"/>
      <c r="BE17" s="58"/>
      <c r="BF17" s="51"/>
      <c r="BG17" s="58"/>
      <c r="BH17" s="51"/>
      <c r="BI17" s="58"/>
      <c r="BJ17" s="51"/>
      <c r="BK17" s="58"/>
      <c r="BL17" s="51"/>
      <c r="BM17" s="58"/>
      <c r="BN17" s="51"/>
      <c r="BO17" s="58"/>
      <c r="BP17" s="51"/>
      <c r="BQ17" s="58"/>
      <c r="BR17" s="51"/>
      <c r="BS17" s="58"/>
      <c r="BT17" s="51"/>
    </row>
    <row r="18" spans="1:72" ht="52.5" customHeight="1" x14ac:dyDescent="0.3">
      <c r="A18" s="48">
        <v>8</v>
      </c>
      <c r="B18" s="48" t="s">
        <v>175</v>
      </c>
      <c r="C18" s="48" t="s">
        <v>176</v>
      </c>
      <c r="D18" s="62">
        <v>45671</v>
      </c>
      <c r="E18" s="48" t="s">
        <v>71</v>
      </c>
      <c r="F18" s="86" t="s">
        <v>69</v>
      </c>
      <c r="G18" s="49" t="s">
        <v>173</v>
      </c>
      <c r="H18" s="50" t="s">
        <v>165</v>
      </c>
      <c r="I18" s="50" t="s">
        <v>165</v>
      </c>
      <c r="J18" s="50" t="s">
        <v>181</v>
      </c>
      <c r="K18" s="63">
        <v>50000000</v>
      </c>
      <c r="L18" s="52"/>
      <c r="M18" s="48"/>
      <c r="N18" s="48"/>
      <c r="O18" s="48"/>
      <c r="P18" s="48"/>
      <c r="Q18" s="48"/>
      <c r="R18" s="48"/>
      <c r="S18" s="83"/>
      <c r="T18" s="63"/>
      <c r="U18" s="52"/>
      <c r="V18" s="48"/>
      <c r="W18" s="48"/>
      <c r="X18" s="48"/>
      <c r="Y18" s="65"/>
      <c r="Z18" s="53"/>
      <c r="AA18" s="54" t="s">
        <v>182</v>
      </c>
      <c r="AB18" s="54" t="s">
        <v>183</v>
      </c>
      <c r="AC18" s="54" t="s">
        <v>184</v>
      </c>
      <c r="AD18" s="48"/>
      <c r="AE18" s="62">
        <v>45673</v>
      </c>
      <c r="AF18" s="62">
        <v>45673</v>
      </c>
      <c r="AG18" s="62">
        <v>45726</v>
      </c>
      <c r="AH18" s="63">
        <v>44500000</v>
      </c>
      <c r="AI18" s="53">
        <f t="shared" si="2"/>
        <v>0.89</v>
      </c>
      <c r="AJ18" s="48"/>
      <c r="AK18" s="55"/>
      <c r="AL18" s="48"/>
      <c r="AM18" s="51"/>
      <c r="AN18" s="51"/>
      <c r="AO18" s="56"/>
      <c r="AP18" s="51"/>
      <c r="AQ18" s="51"/>
      <c r="AR18" s="48" t="s">
        <v>176</v>
      </c>
      <c r="AS18" s="58">
        <v>45726</v>
      </c>
      <c r="AT18" s="58">
        <v>45726</v>
      </c>
      <c r="AU18" s="58"/>
      <c r="AV18" s="59"/>
      <c r="AW18" s="58">
        <v>45730</v>
      </c>
      <c r="AX18" s="63">
        <v>44500000</v>
      </c>
      <c r="AY18" s="58"/>
      <c r="AZ18" s="60"/>
      <c r="BA18" s="58"/>
      <c r="BB18" s="60"/>
      <c r="BC18" s="58"/>
      <c r="BD18" s="51"/>
      <c r="BE18" s="58"/>
      <c r="BF18" s="51"/>
      <c r="BG18" s="58"/>
      <c r="BH18" s="51"/>
      <c r="BI18" s="58"/>
      <c r="BJ18" s="51"/>
      <c r="BK18" s="58"/>
      <c r="BL18" s="51"/>
      <c r="BM18" s="58"/>
      <c r="BN18" s="51"/>
      <c r="BO18" s="58"/>
      <c r="BP18" s="51"/>
      <c r="BQ18" s="58"/>
      <c r="BR18" s="51"/>
      <c r="BS18" s="58"/>
      <c r="BT18" s="51"/>
    </row>
    <row r="19" spans="1:72" ht="52.5" customHeight="1" x14ac:dyDescent="0.3">
      <c r="A19" s="48">
        <v>9</v>
      </c>
      <c r="B19" s="48" t="s">
        <v>127</v>
      </c>
      <c r="C19" s="48" t="s">
        <v>129</v>
      </c>
      <c r="D19" s="62">
        <v>45677</v>
      </c>
      <c r="E19" s="48" t="s">
        <v>71</v>
      </c>
      <c r="F19" s="86" t="s">
        <v>69</v>
      </c>
      <c r="G19" s="49" t="s">
        <v>137</v>
      </c>
      <c r="H19" s="50" t="s">
        <v>166</v>
      </c>
      <c r="I19" s="50" t="s">
        <v>166</v>
      </c>
      <c r="J19" s="72" t="s">
        <v>185</v>
      </c>
      <c r="K19" s="63">
        <v>8074000</v>
      </c>
      <c r="L19" s="52"/>
      <c r="M19" s="48"/>
      <c r="N19" s="48"/>
      <c r="O19" s="48"/>
      <c r="P19" s="48"/>
      <c r="Q19" s="48"/>
      <c r="R19" s="48"/>
      <c r="S19" s="83"/>
      <c r="T19" s="63"/>
      <c r="U19" s="52"/>
      <c r="V19" s="48"/>
      <c r="W19" s="48"/>
      <c r="X19" s="48"/>
      <c r="Y19" s="65"/>
      <c r="Z19" s="53"/>
      <c r="AA19" s="54" t="s">
        <v>186</v>
      </c>
      <c r="AB19" s="54" t="s">
        <v>187</v>
      </c>
      <c r="AC19" s="54" t="s">
        <v>188</v>
      </c>
      <c r="AD19" s="48"/>
      <c r="AE19" s="62">
        <v>45679</v>
      </c>
      <c r="AF19" s="62">
        <v>45691</v>
      </c>
      <c r="AG19" s="62">
        <v>45989</v>
      </c>
      <c r="AH19" s="63">
        <v>7480000</v>
      </c>
      <c r="AI19" s="53">
        <f t="shared" si="2"/>
        <v>0.92643051771117169</v>
      </c>
      <c r="AJ19" s="48"/>
      <c r="AK19" s="55"/>
      <c r="AL19" s="48"/>
      <c r="AM19" s="51"/>
      <c r="AN19" s="51"/>
      <c r="AO19" s="56"/>
      <c r="AP19" s="51"/>
      <c r="AQ19" s="51"/>
      <c r="AR19" s="48" t="s">
        <v>129</v>
      </c>
      <c r="AS19" s="57"/>
      <c r="AT19" s="57"/>
      <c r="AU19" s="58"/>
      <c r="AV19" s="59"/>
      <c r="AW19" s="58"/>
      <c r="AX19" s="59"/>
      <c r="AY19" s="58"/>
      <c r="AZ19" s="60"/>
      <c r="BA19" s="58"/>
      <c r="BB19" s="60"/>
      <c r="BC19" s="58"/>
      <c r="BD19" s="51"/>
      <c r="BE19" s="58"/>
      <c r="BF19" s="51"/>
      <c r="BG19" s="58"/>
      <c r="BH19" s="51"/>
      <c r="BI19" s="58"/>
      <c r="BJ19" s="51"/>
      <c r="BK19" s="58"/>
      <c r="BL19" s="51"/>
      <c r="BM19" s="58"/>
      <c r="BN19" s="51"/>
      <c r="BO19" s="58"/>
      <c r="BP19" s="51"/>
      <c r="BQ19" s="58"/>
      <c r="BR19" s="51"/>
      <c r="BS19" s="58"/>
      <c r="BT19" s="51"/>
    </row>
    <row r="20" spans="1:72" ht="52.5" customHeight="1" x14ac:dyDescent="0.3">
      <c r="A20" s="48">
        <v>10</v>
      </c>
      <c r="B20" s="48" t="s">
        <v>127</v>
      </c>
      <c r="C20" s="48" t="s">
        <v>129</v>
      </c>
      <c r="D20" s="62">
        <v>45677</v>
      </c>
      <c r="E20" s="48" t="s">
        <v>71</v>
      </c>
      <c r="F20" s="86" t="s">
        <v>69</v>
      </c>
      <c r="G20" s="49" t="s">
        <v>137</v>
      </c>
      <c r="H20" s="50" t="s">
        <v>167</v>
      </c>
      <c r="I20" s="50" t="s">
        <v>167</v>
      </c>
      <c r="J20" s="72" t="s">
        <v>189</v>
      </c>
      <c r="K20" s="63">
        <v>11660000</v>
      </c>
      <c r="L20" s="52"/>
      <c r="M20" s="48"/>
      <c r="N20" s="48"/>
      <c r="O20" s="48"/>
      <c r="P20" s="48"/>
      <c r="Q20" s="48"/>
      <c r="R20" s="48"/>
      <c r="S20" s="83"/>
      <c r="T20" s="63"/>
      <c r="U20" s="52"/>
      <c r="V20" s="48"/>
      <c r="W20" s="48"/>
      <c r="X20" s="48"/>
      <c r="Y20" s="65"/>
      <c r="Z20" s="53"/>
      <c r="AA20" s="54" t="s">
        <v>190</v>
      </c>
      <c r="AB20" s="54" t="s">
        <v>191</v>
      </c>
      <c r="AC20" s="54" t="s">
        <v>192</v>
      </c>
      <c r="AD20" s="48"/>
      <c r="AE20" s="62">
        <v>45679</v>
      </c>
      <c r="AF20" s="62">
        <v>45691</v>
      </c>
      <c r="AG20" s="62">
        <v>45989</v>
      </c>
      <c r="AH20" s="63">
        <v>10620000</v>
      </c>
      <c r="AI20" s="53">
        <f t="shared" si="2"/>
        <v>0.91080617495711835</v>
      </c>
      <c r="AJ20" s="48"/>
      <c r="AK20" s="55"/>
      <c r="AL20" s="48"/>
      <c r="AM20" s="51"/>
      <c r="AN20" s="51"/>
      <c r="AO20" s="56"/>
      <c r="AP20" s="51"/>
      <c r="AQ20" s="51"/>
      <c r="AR20" s="48" t="s">
        <v>129</v>
      </c>
      <c r="AS20" s="57"/>
      <c r="AT20" s="57"/>
      <c r="AU20" s="58"/>
      <c r="AV20" s="59"/>
      <c r="AW20" s="58"/>
      <c r="AX20" s="59"/>
      <c r="AY20" s="58"/>
      <c r="AZ20" s="60"/>
      <c r="BA20" s="58"/>
      <c r="BB20" s="60"/>
      <c r="BC20" s="58"/>
      <c r="BD20" s="51"/>
      <c r="BE20" s="58"/>
      <c r="BF20" s="51"/>
      <c r="BG20" s="58"/>
      <c r="BH20" s="51"/>
      <c r="BI20" s="58"/>
      <c r="BJ20" s="51"/>
      <c r="BK20" s="58"/>
      <c r="BL20" s="51"/>
      <c r="BM20" s="58"/>
      <c r="BN20" s="51"/>
      <c r="BO20" s="58"/>
      <c r="BP20" s="51"/>
      <c r="BQ20" s="58"/>
      <c r="BR20" s="51"/>
      <c r="BS20" s="58"/>
      <c r="BT20" s="51"/>
    </row>
    <row r="21" spans="1:72" ht="52.5" customHeight="1" x14ac:dyDescent="0.3">
      <c r="A21" s="48">
        <v>11</v>
      </c>
      <c r="B21" s="48" t="s">
        <v>127</v>
      </c>
      <c r="C21" s="48" t="s">
        <v>129</v>
      </c>
      <c r="D21" s="62">
        <v>45677</v>
      </c>
      <c r="E21" s="48" t="s">
        <v>71</v>
      </c>
      <c r="F21" s="86" t="s">
        <v>69</v>
      </c>
      <c r="G21" s="49" t="s">
        <v>137</v>
      </c>
      <c r="H21" s="50" t="s">
        <v>168</v>
      </c>
      <c r="I21" s="50" t="s">
        <v>168</v>
      </c>
      <c r="J21" s="72" t="s">
        <v>193</v>
      </c>
      <c r="K21" s="63">
        <v>13000000</v>
      </c>
      <c r="L21" s="52"/>
      <c r="M21" s="48"/>
      <c r="N21" s="48"/>
      <c r="O21" s="48"/>
      <c r="P21" s="48"/>
      <c r="Q21" s="48"/>
      <c r="R21" s="48"/>
      <c r="S21" s="83"/>
      <c r="T21" s="63"/>
      <c r="U21" s="52"/>
      <c r="V21" s="48"/>
      <c r="W21" s="48"/>
      <c r="X21" s="48"/>
      <c r="Y21" s="65"/>
      <c r="Z21" s="53"/>
      <c r="AA21" s="54" t="s">
        <v>194</v>
      </c>
      <c r="AB21" s="54" t="s">
        <v>195</v>
      </c>
      <c r="AC21" s="54" t="s">
        <v>196</v>
      </c>
      <c r="AD21" s="48"/>
      <c r="AE21" s="62">
        <v>45679</v>
      </c>
      <c r="AF21" s="62">
        <v>45691</v>
      </c>
      <c r="AG21" s="62">
        <v>45989</v>
      </c>
      <c r="AH21" s="63">
        <v>11800000</v>
      </c>
      <c r="AI21" s="53">
        <f t="shared" si="2"/>
        <v>0.90769230769230769</v>
      </c>
      <c r="AJ21" s="48"/>
      <c r="AK21" s="55"/>
      <c r="AL21" s="48"/>
      <c r="AM21" s="51"/>
      <c r="AN21" s="51"/>
      <c r="AO21" s="56"/>
      <c r="AP21" s="51"/>
      <c r="AQ21" s="51"/>
      <c r="AR21" s="48" t="s">
        <v>129</v>
      </c>
      <c r="AS21" s="57"/>
      <c r="AT21" s="57"/>
      <c r="AU21" s="58"/>
      <c r="AV21" s="59"/>
      <c r="AW21" s="58"/>
      <c r="AX21" s="59"/>
      <c r="AY21" s="58"/>
      <c r="AZ21" s="60"/>
      <c r="BA21" s="58"/>
      <c r="BB21" s="60"/>
      <c r="BC21" s="58"/>
      <c r="BD21" s="51"/>
      <c r="BE21" s="58"/>
      <c r="BF21" s="51"/>
      <c r="BG21" s="58"/>
      <c r="BH21" s="51"/>
      <c r="BI21" s="58"/>
      <c r="BJ21" s="51"/>
      <c r="BK21" s="58"/>
      <c r="BL21" s="51"/>
      <c r="BM21" s="58"/>
      <c r="BN21" s="51"/>
      <c r="BO21" s="58"/>
      <c r="BP21" s="51"/>
      <c r="BQ21" s="58"/>
      <c r="BR21" s="51"/>
      <c r="BS21" s="58"/>
      <c r="BT21" s="51"/>
    </row>
    <row r="22" spans="1:72" ht="52.5" customHeight="1" x14ac:dyDescent="0.3">
      <c r="A22" s="48">
        <v>12</v>
      </c>
      <c r="B22" s="48" t="s">
        <v>127</v>
      </c>
      <c r="C22" s="48" t="s">
        <v>129</v>
      </c>
      <c r="D22" s="62">
        <v>45677</v>
      </c>
      <c r="E22" s="48" t="s">
        <v>71</v>
      </c>
      <c r="F22" s="86" t="s">
        <v>69</v>
      </c>
      <c r="G22" s="49" t="s">
        <v>137</v>
      </c>
      <c r="H22" s="50" t="s">
        <v>169</v>
      </c>
      <c r="I22" s="50" t="s">
        <v>169</v>
      </c>
      <c r="J22" s="72" t="s">
        <v>197</v>
      </c>
      <c r="K22" s="63">
        <v>15818000</v>
      </c>
      <c r="L22" s="52"/>
      <c r="M22" s="48"/>
      <c r="N22" s="48"/>
      <c r="O22" s="48"/>
      <c r="P22" s="48"/>
      <c r="Q22" s="48"/>
      <c r="R22" s="48"/>
      <c r="S22" s="83"/>
      <c r="T22" s="63"/>
      <c r="U22" s="52"/>
      <c r="V22" s="48"/>
      <c r="W22" s="48"/>
      <c r="X22" s="48"/>
      <c r="Y22" s="65"/>
      <c r="Z22" s="53"/>
      <c r="AA22" s="54" t="s">
        <v>198</v>
      </c>
      <c r="AB22" s="54" t="s">
        <v>199</v>
      </c>
      <c r="AC22" s="54" t="s">
        <v>200</v>
      </c>
      <c r="AD22" s="48"/>
      <c r="AE22" s="62">
        <v>45679</v>
      </c>
      <c r="AF22" s="62">
        <v>45691</v>
      </c>
      <c r="AG22" s="62">
        <v>45989</v>
      </c>
      <c r="AH22" s="63">
        <v>13486000</v>
      </c>
      <c r="AI22" s="53">
        <f t="shared" si="2"/>
        <v>0.85257301808066754</v>
      </c>
      <c r="AJ22" s="48"/>
      <c r="AK22" s="55"/>
      <c r="AL22" s="48"/>
      <c r="AM22" s="51"/>
      <c r="AN22" s="51"/>
      <c r="AO22" s="56"/>
      <c r="AP22" s="51"/>
      <c r="AQ22" s="51"/>
      <c r="AR22" s="48" t="s">
        <v>129</v>
      </c>
      <c r="AS22" s="57"/>
      <c r="AT22" s="57"/>
      <c r="AU22" s="58"/>
      <c r="AV22" s="59"/>
      <c r="AW22" s="58"/>
      <c r="AX22" s="59"/>
      <c r="AY22" s="58"/>
      <c r="AZ22" s="60"/>
      <c r="BA22" s="58"/>
      <c r="BB22" s="60"/>
      <c r="BC22" s="58"/>
      <c r="BD22" s="51"/>
      <c r="BE22" s="58"/>
      <c r="BF22" s="51"/>
      <c r="BG22" s="58"/>
      <c r="BH22" s="51"/>
      <c r="BI22" s="58"/>
      <c r="BJ22" s="51"/>
      <c r="BK22" s="58"/>
      <c r="BL22" s="51"/>
      <c r="BM22" s="58"/>
      <c r="BN22" s="51"/>
      <c r="BO22" s="58"/>
      <c r="BP22" s="51"/>
      <c r="BQ22" s="58"/>
      <c r="BR22" s="51"/>
      <c r="BS22" s="58"/>
      <c r="BT22" s="51"/>
    </row>
    <row r="23" spans="1:72" ht="52.5" customHeight="1" x14ac:dyDescent="0.3">
      <c r="A23" s="48">
        <v>13</v>
      </c>
      <c r="B23" s="48" t="s">
        <v>127</v>
      </c>
      <c r="C23" s="48" t="s">
        <v>129</v>
      </c>
      <c r="D23" s="62">
        <v>45677</v>
      </c>
      <c r="E23" s="48" t="s">
        <v>71</v>
      </c>
      <c r="F23" s="86" t="s">
        <v>69</v>
      </c>
      <c r="G23" s="49" t="s">
        <v>137</v>
      </c>
      <c r="H23" s="50" t="s">
        <v>170</v>
      </c>
      <c r="I23" s="50" t="s">
        <v>170</v>
      </c>
      <c r="J23" s="50" t="s">
        <v>201</v>
      </c>
      <c r="K23" s="63">
        <v>21800000</v>
      </c>
      <c r="L23" s="52"/>
      <c r="M23" s="48"/>
      <c r="N23" s="48"/>
      <c r="O23" s="48"/>
      <c r="P23" s="48"/>
      <c r="Q23" s="48"/>
      <c r="R23" s="48"/>
      <c r="S23" s="83"/>
      <c r="T23" s="63"/>
      <c r="U23" s="52"/>
      <c r="V23" s="48"/>
      <c r="W23" s="48"/>
      <c r="X23" s="48"/>
      <c r="Y23" s="65"/>
      <c r="Z23" s="53"/>
      <c r="AA23" s="54" t="s">
        <v>202</v>
      </c>
      <c r="AB23" s="54" t="s">
        <v>203</v>
      </c>
      <c r="AC23" s="54" t="s">
        <v>204</v>
      </c>
      <c r="AD23" s="48"/>
      <c r="AE23" s="62">
        <v>45680</v>
      </c>
      <c r="AF23" s="62">
        <v>45680</v>
      </c>
      <c r="AG23" s="62">
        <v>46022</v>
      </c>
      <c r="AH23" s="63">
        <v>19620000</v>
      </c>
      <c r="AI23" s="53">
        <f t="shared" si="2"/>
        <v>0.9</v>
      </c>
      <c r="AJ23" s="48"/>
      <c r="AK23" s="55"/>
      <c r="AL23" s="48"/>
      <c r="AM23" s="51"/>
      <c r="AN23" s="51"/>
      <c r="AO23" s="56"/>
      <c r="AP23" s="51"/>
      <c r="AQ23" s="51"/>
      <c r="AR23" s="48" t="s">
        <v>129</v>
      </c>
      <c r="AS23" s="57"/>
      <c r="AT23" s="57"/>
      <c r="AU23" s="58"/>
      <c r="AV23" s="59"/>
      <c r="AW23" s="58"/>
      <c r="AX23" s="59"/>
      <c r="AY23" s="58">
        <v>45699</v>
      </c>
      <c r="AZ23" s="60">
        <v>1635000</v>
      </c>
      <c r="BA23" s="58">
        <v>45736</v>
      </c>
      <c r="BB23" s="60">
        <v>1635000</v>
      </c>
      <c r="BC23" s="58"/>
      <c r="BD23" s="51"/>
      <c r="BE23" s="58"/>
      <c r="BF23" s="51"/>
      <c r="BG23" s="58"/>
      <c r="BH23" s="51"/>
      <c r="BI23" s="58"/>
      <c r="BJ23" s="51"/>
      <c r="BK23" s="58"/>
      <c r="BL23" s="51"/>
      <c r="BM23" s="58"/>
      <c r="BN23" s="51"/>
      <c r="BO23" s="58"/>
      <c r="BP23" s="51"/>
      <c r="BQ23" s="58"/>
      <c r="BR23" s="51"/>
      <c r="BS23" s="58"/>
      <c r="BT23" s="51"/>
    </row>
    <row r="24" spans="1:72" ht="52.5" customHeight="1" x14ac:dyDescent="0.3">
      <c r="A24" s="48">
        <v>14</v>
      </c>
      <c r="B24" s="48" t="s">
        <v>127</v>
      </c>
      <c r="C24" s="48" t="s">
        <v>129</v>
      </c>
      <c r="D24" s="62">
        <v>45678</v>
      </c>
      <c r="E24" s="48" t="s">
        <v>71</v>
      </c>
      <c r="F24" s="86" t="s">
        <v>69</v>
      </c>
      <c r="G24" s="49" t="s">
        <v>137</v>
      </c>
      <c r="H24" s="50" t="s">
        <v>171</v>
      </c>
      <c r="I24" s="50" t="s">
        <v>171</v>
      </c>
      <c r="J24" s="50" t="s">
        <v>205</v>
      </c>
      <c r="K24" s="63">
        <v>6683600</v>
      </c>
      <c r="L24" s="52"/>
      <c r="M24" s="48"/>
      <c r="N24" s="48"/>
      <c r="O24" s="48"/>
      <c r="P24" s="48"/>
      <c r="Q24" s="48"/>
      <c r="R24" s="48"/>
      <c r="S24" s="83"/>
      <c r="T24" s="63"/>
      <c r="U24" s="52"/>
      <c r="V24" s="48"/>
      <c r="W24" s="48"/>
      <c r="X24" s="48"/>
      <c r="Y24" s="65"/>
      <c r="Z24" s="53"/>
      <c r="AA24" s="54" t="s">
        <v>206</v>
      </c>
      <c r="AB24" s="54" t="s">
        <v>207</v>
      </c>
      <c r="AC24" s="54" t="s">
        <v>208</v>
      </c>
      <c r="AD24" s="48"/>
      <c r="AE24" s="62">
        <v>45680</v>
      </c>
      <c r="AF24" s="62">
        <v>45691</v>
      </c>
      <c r="AG24" s="62">
        <v>45989</v>
      </c>
      <c r="AH24" s="63">
        <v>6281000</v>
      </c>
      <c r="AI24" s="53">
        <f t="shared" si="2"/>
        <v>0.93976300197498353</v>
      </c>
      <c r="AJ24" s="48"/>
      <c r="AK24" s="55"/>
      <c r="AL24" s="48"/>
      <c r="AM24" s="51"/>
      <c r="AN24" s="51"/>
      <c r="AO24" s="56"/>
      <c r="AP24" s="51"/>
      <c r="AQ24" s="51"/>
      <c r="AR24" s="48" t="s">
        <v>129</v>
      </c>
      <c r="AS24" s="57"/>
      <c r="AT24" s="57"/>
      <c r="AU24" s="58"/>
      <c r="AV24" s="59"/>
      <c r="AW24" s="58"/>
      <c r="AX24" s="59"/>
      <c r="AY24" s="58"/>
      <c r="AZ24" s="60"/>
      <c r="BA24" s="58"/>
      <c r="BB24" s="60"/>
      <c r="BC24" s="58"/>
      <c r="BD24" s="51"/>
      <c r="BE24" s="58"/>
      <c r="BF24" s="51"/>
      <c r="BG24" s="58"/>
      <c r="BH24" s="51"/>
      <c r="BI24" s="58"/>
      <c r="BJ24" s="51"/>
      <c r="BK24" s="58"/>
      <c r="BL24" s="51"/>
      <c r="BM24" s="58"/>
      <c r="BN24" s="51"/>
      <c r="BO24" s="58"/>
      <c r="BP24" s="51"/>
      <c r="BQ24" s="58"/>
      <c r="BR24" s="51"/>
      <c r="BS24" s="58"/>
      <c r="BT24" s="51"/>
    </row>
    <row r="25" spans="1:72" ht="52.5" customHeight="1" x14ac:dyDescent="0.3">
      <c r="A25" s="48">
        <v>15</v>
      </c>
      <c r="B25" s="48" t="s">
        <v>127</v>
      </c>
      <c r="C25" s="48" t="s">
        <v>129</v>
      </c>
      <c r="D25" s="62">
        <v>45679</v>
      </c>
      <c r="E25" s="48" t="s">
        <v>71</v>
      </c>
      <c r="F25" s="86" t="s">
        <v>69</v>
      </c>
      <c r="G25" s="49" t="s">
        <v>137</v>
      </c>
      <c r="H25" s="50" t="s">
        <v>172</v>
      </c>
      <c r="I25" s="50" t="s">
        <v>172</v>
      </c>
      <c r="J25" s="50" t="s">
        <v>209</v>
      </c>
      <c r="K25" s="63">
        <v>8685000</v>
      </c>
      <c r="L25" s="52"/>
      <c r="M25" s="48"/>
      <c r="N25" s="48"/>
      <c r="O25" s="48"/>
      <c r="P25" s="48"/>
      <c r="Q25" s="48"/>
      <c r="R25" s="48"/>
      <c r="S25" s="83"/>
      <c r="T25" s="63"/>
      <c r="U25" s="52"/>
      <c r="V25" s="48"/>
      <c r="W25" s="48"/>
      <c r="X25" s="48"/>
      <c r="Y25" s="65"/>
      <c r="Z25" s="53"/>
      <c r="AA25" s="54" t="s">
        <v>206</v>
      </c>
      <c r="AB25" s="54" t="s">
        <v>207</v>
      </c>
      <c r="AC25" s="54" t="s">
        <v>208</v>
      </c>
      <c r="AD25" s="48"/>
      <c r="AE25" s="62">
        <v>45681</v>
      </c>
      <c r="AF25" s="62">
        <v>45691</v>
      </c>
      <c r="AG25" s="62">
        <v>45989</v>
      </c>
      <c r="AH25" s="63">
        <v>8160000</v>
      </c>
      <c r="AI25" s="53">
        <f t="shared" si="2"/>
        <v>0.93955094991364418</v>
      </c>
      <c r="AJ25" s="48"/>
      <c r="AK25" s="55"/>
      <c r="AL25" s="48"/>
      <c r="AM25" s="51"/>
      <c r="AN25" s="51"/>
      <c r="AO25" s="56"/>
      <c r="AP25" s="51"/>
      <c r="AQ25" s="51"/>
      <c r="AR25" s="48" t="s">
        <v>129</v>
      </c>
      <c r="AS25" s="57"/>
      <c r="AT25" s="57"/>
      <c r="AU25" s="58"/>
      <c r="AV25" s="59"/>
      <c r="AW25" s="58"/>
      <c r="AX25" s="59"/>
      <c r="AY25" s="58"/>
      <c r="AZ25" s="60"/>
      <c r="BA25" s="58"/>
      <c r="BB25" s="60"/>
      <c r="BC25" s="58"/>
      <c r="BD25" s="51"/>
      <c r="BE25" s="58"/>
      <c r="BF25" s="51"/>
      <c r="BG25" s="58"/>
      <c r="BH25" s="51"/>
      <c r="BI25" s="58"/>
      <c r="BJ25" s="51"/>
      <c r="BK25" s="58"/>
      <c r="BL25" s="51"/>
      <c r="BM25" s="58"/>
      <c r="BN25" s="51"/>
      <c r="BO25" s="58"/>
      <c r="BP25" s="51"/>
      <c r="BQ25" s="58"/>
      <c r="BR25" s="51"/>
      <c r="BS25" s="58"/>
      <c r="BT25" s="51"/>
    </row>
    <row r="26" spans="1:72" ht="52.5" customHeight="1" x14ac:dyDescent="0.3">
      <c r="A26" s="48">
        <v>16</v>
      </c>
      <c r="B26" s="48" t="s">
        <v>127</v>
      </c>
      <c r="C26" s="48" t="s">
        <v>129</v>
      </c>
      <c r="D26" s="62">
        <v>45694</v>
      </c>
      <c r="E26" s="48" t="s">
        <v>71</v>
      </c>
      <c r="F26" s="86" t="s">
        <v>69</v>
      </c>
      <c r="G26" s="49" t="s">
        <v>137</v>
      </c>
      <c r="H26" s="50" t="s">
        <v>215</v>
      </c>
      <c r="I26" s="50" t="s">
        <v>215</v>
      </c>
      <c r="J26" s="72" t="s">
        <v>217</v>
      </c>
      <c r="K26" s="63">
        <v>6259000</v>
      </c>
      <c r="L26" s="52"/>
      <c r="M26" s="48"/>
      <c r="N26" s="48"/>
      <c r="O26" s="48"/>
      <c r="P26" s="48"/>
      <c r="Q26" s="48"/>
      <c r="R26" s="48"/>
      <c r="S26" s="83"/>
      <c r="T26" s="63"/>
      <c r="U26" s="52"/>
      <c r="V26" s="48"/>
      <c r="W26" s="48"/>
      <c r="X26" s="48"/>
      <c r="Y26" s="65"/>
      <c r="Z26" s="53"/>
      <c r="AA26" s="54" t="s">
        <v>218</v>
      </c>
      <c r="AB26" s="54" t="s">
        <v>219</v>
      </c>
      <c r="AC26" s="54" t="s">
        <v>220</v>
      </c>
      <c r="AD26" s="48"/>
      <c r="AE26" s="62">
        <v>45698</v>
      </c>
      <c r="AF26" s="62">
        <v>45698</v>
      </c>
      <c r="AG26" s="62">
        <v>45726</v>
      </c>
      <c r="AH26" s="63">
        <v>5651000</v>
      </c>
      <c r="AI26" s="53">
        <f t="shared" si="2"/>
        <v>0.90285988177025089</v>
      </c>
      <c r="AJ26" s="48"/>
      <c r="AK26" s="55"/>
      <c r="AL26" s="48"/>
      <c r="AM26" s="51"/>
      <c r="AN26" s="51"/>
      <c r="AO26" s="56"/>
      <c r="AP26" s="51"/>
      <c r="AQ26" s="51"/>
      <c r="AR26" s="48" t="s">
        <v>129</v>
      </c>
      <c r="AS26" s="62">
        <v>45712</v>
      </c>
      <c r="AT26" s="62">
        <v>45712</v>
      </c>
      <c r="AU26" s="58"/>
      <c r="AV26" s="59"/>
      <c r="AW26" s="58">
        <v>45721</v>
      </c>
      <c r="AX26" s="63">
        <v>5651000</v>
      </c>
      <c r="AY26" s="58"/>
      <c r="AZ26" s="60"/>
      <c r="BA26" s="58"/>
      <c r="BB26" s="60"/>
      <c r="BC26" s="58"/>
      <c r="BD26" s="51"/>
      <c r="BE26" s="58"/>
      <c r="BF26" s="51"/>
      <c r="BG26" s="58"/>
      <c r="BH26" s="51"/>
      <c r="BI26" s="58"/>
      <c r="BJ26" s="51"/>
      <c r="BK26" s="58"/>
      <c r="BL26" s="51"/>
      <c r="BM26" s="58"/>
      <c r="BN26" s="51"/>
      <c r="BO26" s="58"/>
      <c r="BP26" s="51"/>
      <c r="BQ26" s="58"/>
      <c r="BR26" s="51"/>
      <c r="BS26" s="58"/>
      <c r="BT26" s="51"/>
    </row>
    <row r="27" spans="1:72" ht="52.5" customHeight="1" x14ac:dyDescent="0.3">
      <c r="A27" s="48">
        <v>17</v>
      </c>
      <c r="B27" s="48" t="s">
        <v>80</v>
      </c>
      <c r="C27" s="48" t="s">
        <v>214</v>
      </c>
      <c r="D27" s="62">
        <v>45695</v>
      </c>
      <c r="E27" s="48" t="s">
        <v>71</v>
      </c>
      <c r="F27" s="86" t="s">
        <v>69</v>
      </c>
      <c r="G27" s="49" t="s">
        <v>137</v>
      </c>
      <c r="H27" s="50" t="s">
        <v>216</v>
      </c>
      <c r="I27" s="50" t="s">
        <v>216</v>
      </c>
      <c r="J27" s="50" t="s">
        <v>221</v>
      </c>
      <c r="K27" s="63">
        <v>9800000</v>
      </c>
      <c r="L27" s="52"/>
      <c r="M27" s="48"/>
      <c r="N27" s="48"/>
      <c r="O27" s="48"/>
      <c r="P27" s="48"/>
      <c r="Q27" s="48"/>
      <c r="R27" s="48"/>
      <c r="S27" s="83"/>
      <c r="T27" s="63"/>
      <c r="U27" s="52"/>
      <c r="V27" s="48"/>
      <c r="W27" s="48"/>
      <c r="X27" s="48"/>
      <c r="Y27" s="65"/>
      <c r="Z27" s="53"/>
      <c r="AA27" s="54" t="s">
        <v>222</v>
      </c>
      <c r="AB27" s="54" t="s">
        <v>223</v>
      </c>
      <c r="AC27" s="54" t="s">
        <v>224</v>
      </c>
      <c r="AD27" s="48"/>
      <c r="AE27" s="62">
        <v>45700</v>
      </c>
      <c r="AF27" s="62">
        <v>45700</v>
      </c>
      <c r="AG27" s="62">
        <v>45702</v>
      </c>
      <c r="AH27" s="63">
        <v>9212000</v>
      </c>
      <c r="AI27" s="53">
        <f t="shared" si="2"/>
        <v>0.94</v>
      </c>
      <c r="AJ27" s="48"/>
      <c r="AK27" s="55"/>
      <c r="AL27" s="48"/>
      <c r="AM27" s="51"/>
      <c r="AN27" s="51"/>
      <c r="AO27" s="56"/>
      <c r="AP27" s="51"/>
      <c r="AQ27" s="51"/>
      <c r="AR27" s="48" t="s">
        <v>214</v>
      </c>
      <c r="AS27" s="58">
        <v>45700</v>
      </c>
      <c r="AT27" s="58">
        <v>45700</v>
      </c>
      <c r="AU27" s="58"/>
      <c r="AV27" s="59"/>
      <c r="AW27" s="58">
        <v>45712</v>
      </c>
      <c r="AX27" s="59">
        <v>9212000</v>
      </c>
      <c r="AY27" s="58"/>
      <c r="AZ27" s="60"/>
      <c r="BA27" s="58"/>
      <c r="BB27" s="60"/>
      <c r="BC27" s="58"/>
      <c r="BD27" s="51"/>
      <c r="BE27" s="58"/>
      <c r="BF27" s="51"/>
      <c r="BG27" s="58"/>
      <c r="BH27" s="51"/>
      <c r="BI27" s="58"/>
      <c r="BJ27" s="51"/>
      <c r="BK27" s="58"/>
      <c r="BL27" s="51"/>
      <c r="BM27" s="58"/>
      <c r="BN27" s="51"/>
      <c r="BO27" s="58"/>
      <c r="BP27" s="51"/>
      <c r="BQ27" s="58"/>
      <c r="BR27" s="51"/>
      <c r="BS27" s="58"/>
      <c r="BT27" s="51"/>
    </row>
    <row r="28" spans="1:72" ht="75" customHeight="1" x14ac:dyDescent="0.3">
      <c r="A28" s="48">
        <v>18</v>
      </c>
      <c r="B28" s="48" t="s">
        <v>80</v>
      </c>
      <c r="C28" s="48" t="s">
        <v>214</v>
      </c>
      <c r="D28" s="62">
        <v>45705</v>
      </c>
      <c r="E28" s="48" t="s">
        <v>71</v>
      </c>
      <c r="F28" s="86" t="s">
        <v>69</v>
      </c>
      <c r="G28" s="49" t="s">
        <v>137</v>
      </c>
      <c r="H28" s="50" t="s">
        <v>226</v>
      </c>
      <c r="I28" s="50" t="s">
        <v>226</v>
      </c>
      <c r="J28" s="72" t="s">
        <v>227</v>
      </c>
      <c r="K28" s="63">
        <v>7777000</v>
      </c>
      <c r="L28" s="52"/>
      <c r="M28" s="48"/>
      <c r="N28" s="48"/>
      <c r="O28" s="48"/>
      <c r="P28" s="48"/>
      <c r="Q28" s="48"/>
      <c r="R28" s="48"/>
      <c r="S28" s="83"/>
      <c r="T28" s="63"/>
      <c r="U28" s="52"/>
      <c r="V28" s="48"/>
      <c r="W28" s="48"/>
      <c r="X28" s="48"/>
      <c r="Y28" s="65"/>
      <c r="Z28" s="53"/>
      <c r="AA28" s="54" t="s">
        <v>228</v>
      </c>
      <c r="AB28" s="54" t="s">
        <v>229</v>
      </c>
      <c r="AC28" s="54" t="s">
        <v>230</v>
      </c>
      <c r="AD28" s="48"/>
      <c r="AE28" s="62">
        <v>45708</v>
      </c>
      <c r="AF28" s="62">
        <v>45708</v>
      </c>
      <c r="AG28" s="62">
        <v>45723</v>
      </c>
      <c r="AH28" s="63">
        <v>7450000</v>
      </c>
      <c r="AI28" s="53">
        <f t="shared" si="2"/>
        <v>0.95795293815095794</v>
      </c>
      <c r="AJ28" s="48"/>
      <c r="AK28" s="55"/>
      <c r="AL28" s="48"/>
      <c r="AM28" s="51"/>
      <c r="AN28" s="51"/>
      <c r="AO28" s="56"/>
      <c r="AP28" s="51"/>
      <c r="AQ28" s="51"/>
      <c r="AR28" s="48" t="s">
        <v>214</v>
      </c>
      <c r="AS28" s="62">
        <v>45723</v>
      </c>
      <c r="AT28" s="62">
        <v>45723</v>
      </c>
      <c r="AU28" s="58"/>
      <c r="AV28" s="59"/>
      <c r="AW28" s="58">
        <v>45730</v>
      </c>
      <c r="AX28" s="59">
        <v>7450000</v>
      </c>
      <c r="AY28" s="58"/>
      <c r="AZ28" s="60"/>
      <c r="BA28" s="58"/>
      <c r="BB28" s="60"/>
      <c r="BC28" s="58"/>
      <c r="BD28" s="51"/>
      <c r="BE28" s="58"/>
      <c r="BF28" s="51"/>
      <c r="BG28" s="58"/>
      <c r="BH28" s="51"/>
      <c r="BI28" s="58"/>
      <c r="BJ28" s="51"/>
      <c r="BK28" s="58"/>
      <c r="BL28" s="51"/>
      <c r="BM28" s="58"/>
      <c r="BN28" s="51"/>
      <c r="BO28" s="58"/>
      <c r="BP28" s="51"/>
      <c r="BQ28" s="58"/>
      <c r="BR28" s="51"/>
      <c r="BS28" s="58"/>
      <c r="BT28" s="51"/>
    </row>
    <row r="29" spans="1:72" ht="52.5" customHeight="1" x14ac:dyDescent="0.3">
      <c r="A29" s="48">
        <v>19</v>
      </c>
      <c r="B29" s="48" t="s">
        <v>127</v>
      </c>
      <c r="C29" s="48" t="s">
        <v>129</v>
      </c>
      <c r="D29" s="62">
        <v>45709</v>
      </c>
      <c r="E29" s="48" t="s">
        <v>71</v>
      </c>
      <c r="F29" s="86" t="s">
        <v>69</v>
      </c>
      <c r="G29" s="49" t="s">
        <v>137</v>
      </c>
      <c r="H29" s="50" t="s">
        <v>231</v>
      </c>
      <c r="I29" s="50" t="s">
        <v>231</v>
      </c>
      <c r="J29" s="50" t="s">
        <v>233</v>
      </c>
      <c r="K29" s="63">
        <v>15821300</v>
      </c>
      <c r="L29" s="52"/>
      <c r="M29" s="48"/>
      <c r="N29" s="48"/>
      <c r="O29" s="48"/>
      <c r="P29" s="48"/>
      <c r="Q29" s="48"/>
      <c r="R29" s="48"/>
      <c r="S29" s="83"/>
      <c r="T29" s="63"/>
      <c r="U29" s="52"/>
      <c r="V29" s="48"/>
      <c r="W29" s="48"/>
      <c r="X29" s="48"/>
      <c r="Y29" s="65"/>
      <c r="Z29" s="53"/>
      <c r="AA29" s="54" t="s">
        <v>234</v>
      </c>
      <c r="AB29" s="54" t="s">
        <v>235</v>
      </c>
      <c r="AC29" s="54" t="s">
        <v>236</v>
      </c>
      <c r="AD29" s="48"/>
      <c r="AE29" s="62">
        <v>45713</v>
      </c>
      <c r="AF29" s="62">
        <v>45713</v>
      </c>
      <c r="AG29" s="62">
        <v>45741</v>
      </c>
      <c r="AH29" s="63">
        <v>14080000</v>
      </c>
      <c r="AI29" s="53">
        <f t="shared" si="2"/>
        <v>0.88993951192379894</v>
      </c>
      <c r="AJ29" s="48"/>
      <c r="AK29" s="55"/>
      <c r="AL29" s="48"/>
      <c r="AM29" s="51"/>
      <c r="AN29" s="51"/>
      <c r="AO29" s="56"/>
      <c r="AP29" s="51"/>
      <c r="AQ29" s="51"/>
      <c r="AR29" s="48" t="s">
        <v>129</v>
      </c>
      <c r="AS29" s="62">
        <v>45741</v>
      </c>
      <c r="AT29" s="62">
        <v>45741</v>
      </c>
      <c r="AU29" s="58"/>
      <c r="AV29" s="59"/>
      <c r="AW29" s="62">
        <v>45743</v>
      </c>
      <c r="AX29" s="63">
        <v>14080000</v>
      </c>
      <c r="AY29" s="58"/>
      <c r="AZ29" s="60"/>
      <c r="BA29" s="58"/>
      <c r="BB29" s="60"/>
      <c r="BC29" s="58"/>
      <c r="BD29" s="51"/>
      <c r="BE29" s="58"/>
      <c r="BF29" s="51"/>
      <c r="BG29" s="58"/>
      <c r="BH29" s="51"/>
      <c r="BI29" s="58"/>
      <c r="BJ29" s="51"/>
      <c r="BK29" s="58"/>
      <c r="BL29" s="51"/>
      <c r="BM29" s="58"/>
      <c r="BN29" s="51"/>
      <c r="BO29" s="58"/>
      <c r="BP29" s="51"/>
      <c r="BQ29" s="58"/>
      <c r="BR29" s="51"/>
      <c r="BS29" s="58"/>
      <c r="BT29" s="51"/>
    </row>
    <row r="30" spans="1:72" ht="52.5" customHeight="1" x14ac:dyDescent="0.3">
      <c r="A30" s="48">
        <v>20</v>
      </c>
      <c r="B30" s="48" t="s">
        <v>237</v>
      </c>
      <c r="C30" s="48" t="s">
        <v>85</v>
      </c>
      <c r="D30" s="62">
        <v>45715</v>
      </c>
      <c r="E30" s="48" t="s">
        <v>71</v>
      </c>
      <c r="F30" s="86" t="s">
        <v>69</v>
      </c>
      <c r="G30" s="49" t="s">
        <v>137</v>
      </c>
      <c r="H30" s="50" t="s">
        <v>232</v>
      </c>
      <c r="I30" s="50" t="s">
        <v>232</v>
      </c>
      <c r="J30" s="72" t="s">
        <v>238</v>
      </c>
      <c r="K30" s="63">
        <v>9810000</v>
      </c>
      <c r="L30" s="52"/>
      <c r="M30" s="48"/>
      <c r="N30" s="48"/>
      <c r="O30" s="48"/>
      <c r="P30" s="48"/>
      <c r="Q30" s="48"/>
      <c r="R30" s="48"/>
      <c r="S30" s="83"/>
      <c r="T30" s="63"/>
      <c r="U30" s="52"/>
      <c r="V30" s="48"/>
      <c r="W30" s="48"/>
      <c r="X30" s="48"/>
      <c r="Y30" s="65"/>
      <c r="Z30" s="53"/>
      <c r="AA30" s="54" t="s">
        <v>239</v>
      </c>
      <c r="AB30" s="54" t="s">
        <v>240</v>
      </c>
      <c r="AC30" s="54" t="s">
        <v>241</v>
      </c>
      <c r="AD30" s="48"/>
      <c r="AE30" s="62">
        <v>45721</v>
      </c>
      <c r="AF30" s="62">
        <v>45721</v>
      </c>
      <c r="AG30" s="62">
        <v>46003</v>
      </c>
      <c r="AH30" s="63">
        <v>9221400</v>
      </c>
      <c r="AI30" s="53">
        <f t="shared" si="2"/>
        <v>0.94</v>
      </c>
      <c r="AJ30" s="48"/>
      <c r="AK30" s="55"/>
      <c r="AL30" s="48"/>
      <c r="AM30" s="51"/>
      <c r="AN30" s="51"/>
      <c r="AO30" s="56"/>
      <c r="AP30" s="51"/>
      <c r="AQ30" s="51"/>
      <c r="AR30" s="48" t="s">
        <v>85</v>
      </c>
      <c r="AS30" s="57"/>
      <c r="AT30" s="57"/>
      <c r="AU30" s="58"/>
      <c r="AV30" s="59"/>
      <c r="AW30" s="58"/>
      <c r="AX30" s="59"/>
      <c r="AY30" s="58"/>
      <c r="AZ30" s="60"/>
      <c r="BA30" s="58"/>
      <c r="BB30" s="60"/>
      <c r="BC30" s="58"/>
      <c r="BD30" s="51"/>
      <c r="BE30" s="58"/>
      <c r="BF30" s="51"/>
      <c r="BG30" s="58"/>
      <c r="BH30" s="51"/>
      <c r="BI30" s="58"/>
      <c r="BJ30" s="51"/>
      <c r="BK30" s="58"/>
      <c r="BL30" s="51"/>
      <c r="BM30" s="58"/>
      <c r="BN30" s="51"/>
      <c r="BO30" s="58"/>
      <c r="BP30" s="51"/>
      <c r="BQ30" s="58"/>
      <c r="BR30" s="51"/>
      <c r="BS30" s="58"/>
      <c r="BT30" s="51"/>
    </row>
    <row r="31" spans="1:72" ht="66" x14ac:dyDescent="0.3">
      <c r="A31" s="48">
        <v>21</v>
      </c>
      <c r="B31" s="48" t="s">
        <v>237</v>
      </c>
      <c r="C31" s="48" t="s">
        <v>245</v>
      </c>
      <c r="D31" s="62">
        <v>45713</v>
      </c>
      <c r="E31" s="48" t="s">
        <v>82</v>
      </c>
      <c r="F31" s="86" t="s">
        <v>69</v>
      </c>
      <c r="G31" s="49" t="s">
        <v>242</v>
      </c>
      <c r="H31" s="50" t="s">
        <v>244</v>
      </c>
      <c r="I31" s="50" t="s">
        <v>244</v>
      </c>
      <c r="J31" s="50" t="s">
        <v>246</v>
      </c>
      <c r="K31" s="63">
        <v>54000000</v>
      </c>
      <c r="L31" s="79">
        <v>45715</v>
      </c>
      <c r="M31" s="67" t="s">
        <v>247</v>
      </c>
      <c r="N31" s="80">
        <v>0.9</v>
      </c>
      <c r="O31" s="69" t="s">
        <v>72</v>
      </c>
      <c r="P31" s="81" t="s">
        <v>248</v>
      </c>
      <c r="Q31" s="69" t="s">
        <v>73</v>
      </c>
      <c r="R31" s="69" t="s">
        <v>249</v>
      </c>
      <c r="S31" s="82">
        <v>54000000</v>
      </c>
      <c r="T31" s="63">
        <v>54271275</v>
      </c>
      <c r="U31" s="52">
        <v>45357</v>
      </c>
      <c r="V31" s="85" t="s">
        <v>250</v>
      </c>
      <c r="W31" s="48" t="s">
        <v>251</v>
      </c>
      <c r="X31" s="48" t="s">
        <v>252</v>
      </c>
      <c r="Y31" s="65">
        <v>48903800</v>
      </c>
      <c r="Z31" s="52">
        <v>45356</v>
      </c>
      <c r="AA31" s="54" t="s">
        <v>251</v>
      </c>
      <c r="AB31" s="54" t="s">
        <v>253</v>
      </c>
      <c r="AC31" s="54" t="s">
        <v>252</v>
      </c>
      <c r="AD31" s="48">
        <v>1</v>
      </c>
      <c r="AE31" s="62">
        <v>45729</v>
      </c>
      <c r="AF31" s="48"/>
      <c r="AG31" s="62">
        <v>46022</v>
      </c>
      <c r="AH31" s="63">
        <v>48903800</v>
      </c>
      <c r="AI31" s="53">
        <f>SUM(AH31/T31)</f>
        <v>0.90109915420266062</v>
      </c>
      <c r="AJ31" s="48"/>
      <c r="AK31" s="55"/>
      <c r="AL31" s="48"/>
      <c r="AM31" s="51"/>
      <c r="AN31" s="51"/>
      <c r="AO31" s="56"/>
      <c r="AP31" s="51"/>
      <c r="AQ31" s="51"/>
      <c r="AR31" s="48" t="s">
        <v>245</v>
      </c>
      <c r="AS31" s="57"/>
      <c r="AT31" s="57"/>
      <c r="AU31" s="58"/>
      <c r="AV31" s="59"/>
      <c r="AW31" s="58"/>
      <c r="AX31" s="59"/>
      <c r="AY31" s="58"/>
      <c r="AZ31" s="60"/>
      <c r="BA31" s="58"/>
      <c r="BB31" s="60"/>
      <c r="BC31" s="58"/>
      <c r="BD31" s="51"/>
      <c r="BE31" s="58"/>
      <c r="BF31" s="51"/>
      <c r="BG31" s="58"/>
      <c r="BH31" s="51"/>
      <c r="BI31" s="58"/>
      <c r="BJ31" s="51"/>
      <c r="BK31" s="58"/>
      <c r="BL31" s="51"/>
      <c r="BM31" s="58"/>
      <c r="BN31" s="51"/>
      <c r="BO31" s="58"/>
      <c r="BP31" s="51"/>
      <c r="BQ31" s="58"/>
      <c r="BR31" s="51"/>
      <c r="BS31" s="58"/>
      <c r="BT31" s="51"/>
    </row>
    <row r="32" spans="1:72" ht="52.5" customHeight="1" x14ac:dyDescent="0.3">
      <c r="A32" s="48">
        <v>22</v>
      </c>
      <c r="B32" s="48" t="s">
        <v>128</v>
      </c>
      <c r="C32" s="48" t="s">
        <v>225</v>
      </c>
      <c r="D32" s="62">
        <v>45727</v>
      </c>
      <c r="E32" s="48" t="s">
        <v>71</v>
      </c>
      <c r="F32" s="86" t="s">
        <v>69</v>
      </c>
      <c r="G32" s="49" t="s">
        <v>137</v>
      </c>
      <c r="H32" s="50" t="s">
        <v>243</v>
      </c>
      <c r="I32" s="50" t="s">
        <v>243</v>
      </c>
      <c r="J32" s="50" t="s">
        <v>254</v>
      </c>
      <c r="K32" s="63">
        <v>2426490</v>
      </c>
      <c r="L32" s="52"/>
      <c r="M32" s="48"/>
      <c r="N32" s="48"/>
      <c r="O32" s="48"/>
      <c r="P32" s="48"/>
      <c r="Q32" s="48"/>
      <c r="R32" s="48"/>
      <c r="S32" s="83"/>
      <c r="T32" s="63"/>
      <c r="U32" s="52"/>
      <c r="V32" s="48"/>
      <c r="W32" s="48"/>
      <c r="X32" s="48"/>
      <c r="Y32" s="65"/>
      <c r="Z32" s="53"/>
      <c r="AA32" s="54" t="s">
        <v>140</v>
      </c>
      <c r="AB32" s="54" t="s">
        <v>141</v>
      </c>
      <c r="AC32" s="54" t="s">
        <v>142</v>
      </c>
      <c r="AD32" s="48"/>
      <c r="AE32" s="62">
        <v>45730</v>
      </c>
      <c r="AF32" s="62">
        <v>45730</v>
      </c>
      <c r="AG32" s="62">
        <v>46022</v>
      </c>
      <c r="AH32" s="63">
        <v>2246750</v>
      </c>
      <c r="AI32" s="53">
        <f>SUM(AH32/K32)</f>
        <v>0.92592592592592593</v>
      </c>
      <c r="AJ32" s="48"/>
      <c r="AK32" s="55"/>
      <c r="AL32" s="48"/>
      <c r="AM32" s="51"/>
      <c r="AN32" s="51"/>
      <c r="AO32" s="56"/>
      <c r="AP32" s="51"/>
      <c r="AQ32" s="51"/>
      <c r="AR32" s="48" t="s">
        <v>225</v>
      </c>
      <c r="AS32" s="57"/>
      <c r="AT32" s="57"/>
      <c r="AU32" s="58"/>
      <c r="AV32" s="59"/>
      <c r="AW32" s="58"/>
      <c r="AX32" s="59"/>
      <c r="AY32" s="58"/>
      <c r="AZ32" s="60"/>
      <c r="BA32" s="58"/>
      <c r="BB32" s="60"/>
      <c r="BC32" s="58"/>
      <c r="BD32" s="51"/>
      <c r="BE32" s="58"/>
      <c r="BF32" s="51"/>
      <c r="BG32" s="58"/>
      <c r="BH32" s="51"/>
      <c r="BI32" s="58"/>
      <c r="BJ32" s="51"/>
      <c r="BK32" s="58"/>
      <c r="BL32" s="51"/>
      <c r="BM32" s="58"/>
      <c r="BN32" s="51"/>
      <c r="BO32" s="58"/>
      <c r="BP32" s="51"/>
      <c r="BQ32" s="58"/>
      <c r="BR32" s="51"/>
      <c r="BS32" s="58"/>
      <c r="BT32" s="51"/>
    </row>
    <row r="33" spans="1:72" ht="52.5" customHeight="1" x14ac:dyDescent="0.3">
      <c r="A33" s="48">
        <v>23</v>
      </c>
      <c r="B33" s="48" t="s">
        <v>84</v>
      </c>
      <c r="C33" s="48" t="s">
        <v>256</v>
      </c>
      <c r="D33" s="62">
        <v>45742</v>
      </c>
      <c r="E33" s="48" t="s">
        <v>257</v>
      </c>
      <c r="F33" s="86" t="s">
        <v>69</v>
      </c>
      <c r="G33" s="49" t="s">
        <v>137</v>
      </c>
      <c r="H33" s="50" t="s">
        <v>255</v>
      </c>
      <c r="I33" s="50" t="s">
        <v>255</v>
      </c>
      <c r="J33" s="50" t="s">
        <v>258</v>
      </c>
      <c r="K33" s="63">
        <v>21560000</v>
      </c>
      <c r="L33" s="52"/>
      <c r="M33" s="48"/>
      <c r="N33" s="48"/>
      <c r="O33" s="48"/>
      <c r="P33" s="48"/>
      <c r="Q33" s="48"/>
      <c r="R33" s="48"/>
      <c r="S33" s="83"/>
      <c r="T33" s="63"/>
      <c r="U33" s="52"/>
      <c r="V33" s="48"/>
      <c r="W33" s="48"/>
      <c r="X33" s="48"/>
      <c r="Y33" s="65"/>
      <c r="Z33" s="53"/>
      <c r="AA33" s="54" t="s">
        <v>259</v>
      </c>
      <c r="AB33" s="54" t="s">
        <v>260</v>
      </c>
      <c r="AC33" s="54" t="s">
        <v>261</v>
      </c>
      <c r="AD33" s="48"/>
      <c r="AE33" s="62">
        <v>45747</v>
      </c>
      <c r="AF33" s="62">
        <v>45747</v>
      </c>
      <c r="AG33" s="62">
        <v>45771</v>
      </c>
      <c r="AH33" s="63">
        <v>19000000</v>
      </c>
      <c r="AI33" s="53">
        <f>SUM(AH33/K33)</f>
        <v>0.88126159554730987</v>
      </c>
      <c r="AJ33" s="48"/>
      <c r="AK33" s="55"/>
      <c r="AL33" s="48"/>
      <c r="AM33" s="51"/>
      <c r="AN33" s="51"/>
      <c r="AO33" s="56"/>
      <c r="AP33" s="51"/>
      <c r="AQ33" s="51"/>
      <c r="AR33" s="48" t="s">
        <v>256</v>
      </c>
      <c r="AS33" s="57"/>
      <c r="AT33" s="57"/>
      <c r="AU33" s="58"/>
      <c r="AV33" s="59"/>
      <c r="AW33" s="58"/>
      <c r="AX33" s="59"/>
      <c r="AY33" s="58"/>
      <c r="AZ33" s="60"/>
      <c r="BA33" s="58"/>
      <c r="BB33" s="60"/>
      <c r="BC33" s="58"/>
      <c r="BD33" s="51"/>
      <c r="BE33" s="58"/>
      <c r="BF33" s="51"/>
      <c r="BG33" s="58"/>
      <c r="BH33" s="51"/>
      <c r="BI33" s="58"/>
      <c r="BJ33" s="51"/>
      <c r="BK33" s="58"/>
      <c r="BL33" s="51"/>
      <c r="BM33" s="58"/>
      <c r="BN33" s="51"/>
      <c r="BO33" s="58"/>
      <c r="BP33" s="51"/>
      <c r="BQ33" s="58"/>
      <c r="BR33" s="51"/>
      <c r="BS33" s="58"/>
      <c r="BT33" s="51"/>
    </row>
    <row r="34" spans="1:72" ht="52.5" customHeight="1" x14ac:dyDescent="0.3">
      <c r="A34" s="48">
        <v>24</v>
      </c>
      <c r="B34" s="48"/>
      <c r="C34" s="48"/>
      <c r="D34" s="48"/>
      <c r="E34" s="48"/>
      <c r="F34" s="48"/>
      <c r="G34" s="49"/>
      <c r="H34" s="50"/>
      <c r="I34" s="51"/>
      <c r="J34" s="50"/>
      <c r="K34" s="63"/>
      <c r="L34" s="52"/>
      <c r="M34" s="48"/>
      <c r="N34" s="48"/>
      <c r="O34" s="48"/>
      <c r="P34" s="48"/>
      <c r="Q34" s="48"/>
      <c r="R34" s="48"/>
      <c r="S34" s="83"/>
      <c r="T34" s="63"/>
      <c r="U34" s="52"/>
      <c r="V34" s="48"/>
      <c r="W34" s="48"/>
      <c r="X34" s="48"/>
      <c r="Y34" s="65"/>
      <c r="Z34" s="53"/>
      <c r="AA34" s="54"/>
      <c r="AB34" s="54"/>
      <c r="AC34" s="54"/>
      <c r="AD34" s="48"/>
      <c r="AE34" s="48"/>
      <c r="AF34" s="48"/>
      <c r="AG34" s="48"/>
      <c r="AH34" s="63"/>
      <c r="AI34" s="51"/>
      <c r="AJ34" s="48"/>
      <c r="AK34" s="55"/>
      <c r="AL34" s="48"/>
      <c r="AM34" s="51"/>
      <c r="AN34" s="51"/>
      <c r="AO34" s="56"/>
      <c r="AP34" s="51"/>
      <c r="AQ34" s="51"/>
      <c r="AR34" s="48"/>
      <c r="AS34" s="57"/>
      <c r="AT34" s="57"/>
      <c r="AU34" s="58"/>
      <c r="AV34" s="59"/>
      <c r="AW34" s="58"/>
      <c r="AX34" s="59"/>
      <c r="AY34" s="58"/>
      <c r="AZ34" s="60"/>
      <c r="BA34" s="58"/>
      <c r="BB34" s="60"/>
      <c r="BC34" s="58"/>
      <c r="BD34" s="51"/>
      <c r="BE34" s="58"/>
      <c r="BF34" s="51"/>
      <c r="BG34" s="58"/>
      <c r="BH34" s="51"/>
      <c r="BI34" s="58"/>
      <c r="BJ34" s="51"/>
      <c r="BK34" s="58"/>
      <c r="BL34" s="51"/>
      <c r="BM34" s="58"/>
      <c r="BN34" s="51"/>
      <c r="BO34" s="58"/>
      <c r="BP34" s="51"/>
      <c r="BQ34" s="58"/>
      <c r="BR34" s="51"/>
      <c r="BS34" s="58"/>
      <c r="BT34" s="51"/>
    </row>
    <row r="35" spans="1:72" ht="52.5" customHeight="1" x14ac:dyDescent="0.3">
      <c r="A35" s="48">
        <v>25</v>
      </c>
      <c r="B35" s="48"/>
      <c r="C35" s="48"/>
      <c r="D35" s="48"/>
      <c r="E35" s="48"/>
      <c r="F35" s="48"/>
      <c r="G35" s="49"/>
      <c r="H35" s="50"/>
      <c r="I35" s="51"/>
      <c r="J35" s="50"/>
      <c r="K35" s="63"/>
      <c r="L35" s="52"/>
      <c r="M35" s="48"/>
      <c r="N35" s="48"/>
      <c r="O35" s="48"/>
      <c r="P35" s="48"/>
      <c r="Q35" s="48"/>
      <c r="R35" s="48"/>
      <c r="S35" s="83"/>
      <c r="T35" s="63"/>
      <c r="U35" s="52"/>
      <c r="V35" s="48"/>
      <c r="W35" s="48"/>
      <c r="X35" s="48"/>
      <c r="Y35" s="65"/>
      <c r="Z35" s="53"/>
      <c r="AA35" s="54"/>
      <c r="AB35" s="54"/>
      <c r="AC35" s="54"/>
      <c r="AD35" s="48"/>
      <c r="AE35" s="48"/>
      <c r="AF35" s="48"/>
      <c r="AG35" s="48"/>
      <c r="AH35" s="63"/>
      <c r="AI35" s="51"/>
      <c r="AJ35" s="48"/>
      <c r="AK35" s="55"/>
      <c r="AL35" s="48"/>
      <c r="AM35" s="51"/>
      <c r="AN35" s="51"/>
      <c r="AO35" s="56"/>
      <c r="AP35" s="51"/>
      <c r="AQ35" s="51"/>
      <c r="AR35" s="48"/>
      <c r="AS35" s="57"/>
      <c r="AT35" s="57"/>
      <c r="AU35" s="58"/>
      <c r="AV35" s="59"/>
      <c r="AW35" s="58"/>
      <c r="AX35" s="59"/>
      <c r="AY35" s="58"/>
      <c r="AZ35" s="60"/>
      <c r="BA35" s="58"/>
      <c r="BB35" s="60"/>
      <c r="BC35" s="58"/>
      <c r="BD35" s="51"/>
      <c r="BE35" s="58"/>
      <c r="BF35" s="51"/>
      <c r="BG35" s="58"/>
      <c r="BH35" s="51"/>
      <c r="BI35" s="58"/>
      <c r="BJ35" s="51"/>
      <c r="BK35" s="58"/>
      <c r="BL35" s="51"/>
      <c r="BM35" s="58"/>
      <c r="BN35" s="51"/>
      <c r="BO35" s="58"/>
      <c r="BP35" s="51"/>
      <c r="BQ35" s="58"/>
      <c r="BR35" s="51"/>
      <c r="BS35" s="58"/>
      <c r="BT35" s="51"/>
    </row>
    <row r="36" spans="1:72" ht="52.5" customHeight="1" x14ac:dyDescent="0.3">
      <c r="A36" s="48">
        <v>26</v>
      </c>
      <c r="B36" s="48"/>
      <c r="C36" s="48"/>
      <c r="D36" s="48"/>
      <c r="E36" s="48"/>
      <c r="F36" s="48"/>
      <c r="G36" s="49"/>
      <c r="H36" s="50"/>
      <c r="I36" s="51"/>
      <c r="J36" s="50"/>
      <c r="K36" s="63"/>
      <c r="L36" s="52"/>
      <c r="M36" s="48"/>
      <c r="N36" s="48"/>
      <c r="O36" s="48"/>
      <c r="P36" s="48"/>
      <c r="Q36" s="48"/>
      <c r="R36" s="48"/>
      <c r="S36" s="83"/>
      <c r="T36" s="63"/>
      <c r="U36" s="52"/>
      <c r="V36" s="48"/>
      <c r="W36" s="48"/>
      <c r="X36" s="48"/>
      <c r="Y36" s="65"/>
      <c r="Z36" s="53"/>
      <c r="AA36" s="54"/>
      <c r="AB36" s="54"/>
      <c r="AC36" s="54"/>
      <c r="AD36" s="48"/>
      <c r="AE36" s="48"/>
      <c r="AF36" s="48"/>
      <c r="AG36" s="48"/>
      <c r="AH36" s="63"/>
      <c r="AI36" s="51"/>
      <c r="AJ36" s="48"/>
      <c r="AK36" s="55"/>
      <c r="AL36" s="48"/>
      <c r="AM36" s="51"/>
      <c r="AN36" s="51"/>
      <c r="AO36" s="56"/>
      <c r="AP36" s="51"/>
      <c r="AQ36" s="51"/>
      <c r="AR36" s="48"/>
      <c r="AS36" s="57"/>
      <c r="AT36" s="57"/>
      <c r="AU36" s="58"/>
      <c r="AV36" s="59"/>
      <c r="AW36" s="58"/>
      <c r="AX36" s="59"/>
      <c r="AY36" s="58"/>
      <c r="AZ36" s="60"/>
      <c r="BA36" s="58"/>
      <c r="BB36" s="60"/>
      <c r="BC36" s="58"/>
      <c r="BD36" s="51"/>
      <c r="BE36" s="58"/>
      <c r="BF36" s="51"/>
      <c r="BG36" s="58"/>
      <c r="BH36" s="51"/>
      <c r="BI36" s="58"/>
      <c r="BJ36" s="51"/>
      <c r="BK36" s="58"/>
      <c r="BL36" s="51"/>
      <c r="BM36" s="58"/>
      <c r="BN36" s="51"/>
      <c r="BO36" s="58"/>
      <c r="BP36" s="51"/>
      <c r="BQ36" s="58"/>
      <c r="BR36" s="51"/>
      <c r="BS36" s="58"/>
      <c r="BT36" s="51"/>
    </row>
    <row r="37" spans="1:72" ht="52.5" customHeight="1" x14ac:dyDescent="0.3">
      <c r="A37" s="48">
        <v>27</v>
      </c>
      <c r="B37" s="48"/>
      <c r="C37" s="48"/>
      <c r="D37" s="48"/>
      <c r="E37" s="48"/>
      <c r="F37" s="48"/>
      <c r="G37" s="49"/>
      <c r="H37" s="50"/>
      <c r="I37" s="51"/>
      <c r="J37" s="50"/>
      <c r="K37" s="63"/>
      <c r="L37" s="52"/>
      <c r="M37" s="48"/>
      <c r="N37" s="48"/>
      <c r="O37" s="48"/>
      <c r="P37" s="48"/>
      <c r="Q37" s="48"/>
      <c r="R37" s="48"/>
      <c r="S37" s="83"/>
      <c r="T37" s="63"/>
      <c r="U37" s="52"/>
      <c r="V37" s="48"/>
      <c r="W37" s="48"/>
      <c r="X37" s="48"/>
      <c r="Y37" s="65"/>
      <c r="Z37" s="53"/>
      <c r="AA37" s="54"/>
      <c r="AB37" s="54"/>
      <c r="AC37" s="54"/>
      <c r="AD37" s="48"/>
      <c r="AE37" s="48"/>
      <c r="AF37" s="48"/>
      <c r="AG37" s="48"/>
      <c r="AH37" s="63"/>
      <c r="AI37" s="51"/>
      <c r="AJ37" s="48"/>
      <c r="AK37" s="55"/>
      <c r="AL37" s="48"/>
      <c r="AM37" s="51"/>
      <c r="AN37" s="51"/>
      <c r="AO37" s="56"/>
      <c r="AP37" s="51"/>
      <c r="AQ37" s="51"/>
      <c r="AR37" s="48"/>
      <c r="AS37" s="57"/>
      <c r="AT37" s="57"/>
      <c r="AU37" s="58"/>
      <c r="AV37" s="59"/>
      <c r="AW37" s="58"/>
      <c r="AX37" s="59"/>
      <c r="AY37" s="58"/>
      <c r="AZ37" s="60"/>
      <c r="BA37" s="58"/>
      <c r="BB37" s="60"/>
      <c r="BC37" s="58"/>
      <c r="BD37" s="51"/>
      <c r="BE37" s="58"/>
      <c r="BF37" s="51"/>
      <c r="BG37" s="58"/>
      <c r="BH37" s="51"/>
      <c r="BI37" s="58"/>
      <c r="BJ37" s="51"/>
      <c r="BK37" s="58"/>
      <c r="BL37" s="51"/>
      <c r="BM37" s="58"/>
      <c r="BN37" s="51"/>
      <c r="BO37" s="58"/>
      <c r="BP37" s="51"/>
      <c r="BQ37" s="58"/>
      <c r="BR37" s="51"/>
      <c r="BS37" s="58"/>
      <c r="BT37" s="51"/>
    </row>
    <row r="38" spans="1:72" ht="52.5" customHeight="1" x14ac:dyDescent="0.3">
      <c r="A38" s="48">
        <v>28</v>
      </c>
      <c r="B38" s="48"/>
      <c r="C38" s="48"/>
      <c r="D38" s="48"/>
      <c r="E38" s="48"/>
      <c r="F38" s="48"/>
      <c r="G38" s="49"/>
      <c r="H38" s="50"/>
      <c r="I38" s="51"/>
      <c r="J38" s="50"/>
      <c r="K38" s="63"/>
      <c r="L38" s="52"/>
      <c r="M38" s="48"/>
      <c r="N38" s="48"/>
      <c r="O38" s="48"/>
      <c r="P38" s="48"/>
      <c r="Q38" s="48"/>
      <c r="R38" s="48"/>
      <c r="S38" s="83"/>
      <c r="T38" s="63"/>
      <c r="U38" s="52"/>
      <c r="V38" s="48"/>
      <c r="W38" s="48"/>
      <c r="X38" s="48"/>
      <c r="Y38" s="65"/>
      <c r="Z38" s="53"/>
      <c r="AA38" s="54"/>
      <c r="AB38" s="54"/>
      <c r="AC38" s="54"/>
      <c r="AD38" s="48"/>
      <c r="AE38" s="48"/>
      <c r="AF38" s="48"/>
      <c r="AG38" s="48"/>
      <c r="AH38" s="63"/>
      <c r="AI38" s="51"/>
      <c r="AJ38" s="48"/>
      <c r="AK38" s="55"/>
      <c r="AL38" s="48"/>
      <c r="AM38" s="51"/>
      <c r="AN38" s="51"/>
      <c r="AO38" s="56"/>
      <c r="AP38" s="51"/>
      <c r="AQ38" s="51"/>
      <c r="AR38" s="48"/>
      <c r="AS38" s="57"/>
      <c r="AT38" s="57"/>
      <c r="AU38" s="58"/>
      <c r="AV38" s="59"/>
      <c r="AW38" s="58"/>
      <c r="AX38" s="59"/>
      <c r="AY38" s="58"/>
      <c r="AZ38" s="60"/>
      <c r="BA38" s="58"/>
      <c r="BB38" s="60"/>
      <c r="BC38" s="58"/>
      <c r="BD38" s="51"/>
      <c r="BE38" s="58"/>
      <c r="BF38" s="51"/>
      <c r="BG38" s="58"/>
      <c r="BH38" s="51"/>
      <c r="BI38" s="58"/>
      <c r="BJ38" s="51"/>
      <c r="BK38" s="58"/>
      <c r="BL38" s="51"/>
      <c r="BM38" s="58"/>
      <c r="BN38" s="51"/>
      <c r="BO38" s="58"/>
      <c r="BP38" s="51"/>
      <c r="BQ38" s="58"/>
      <c r="BR38" s="51"/>
      <c r="BS38" s="58"/>
      <c r="BT38" s="51"/>
    </row>
    <row r="39" spans="1:72" ht="52.5" customHeight="1" x14ac:dyDescent="0.3">
      <c r="A39" s="48">
        <v>29</v>
      </c>
      <c r="B39" s="48"/>
      <c r="C39" s="48"/>
      <c r="D39" s="48"/>
      <c r="E39" s="48"/>
      <c r="F39" s="48"/>
      <c r="G39" s="49"/>
      <c r="H39" s="50"/>
      <c r="I39" s="51"/>
      <c r="J39" s="50"/>
      <c r="K39" s="63"/>
      <c r="L39" s="52"/>
      <c r="M39" s="48"/>
      <c r="N39" s="48"/>
      <c r="O39" s="48"/>
      <c r="P39" s="48"/>
      <c r="Q39" s="48"/>
      <c r="R39" s="48"/>
      <c r="S39" s="83"/>
      <c r="T39" s="63"/>
      <c r="U39" s="52"/>
      <c r="V39" s="48"/>
      <c r="W39" s="48"/>
      <c r="X39" s="48"/>
      <c r="Y39" s="65"/>
      <c r="Z39" s="53"/>
      <c r="AA39" s="54"/>
      <c r="AB39" s="54"/>
      <c r="AC39" s="54"/>
      <c r="AD39" s="48"/>
      <c r="AE39" s="48"/>
      <c r="AF39" s="48"/>
      <c r="AG39" s="48"/>
      <c r="AH39" s="63"/>
      <c r="AI39" s="51"/>
      <c r="AJ39" s="48"/>
      <c r="AK39" s="55"/>
      <c r="AL39" s="48"/>
      <c r="AM39" s="51"/>
      <c r="AN39" s="51"/>
      <c r="AO39" s="56"/>
      <c r="AP39" s="51"/>
      <c r="AQ39" s="51"/>
      <c r="AR39" s="48"/>
      <c r="AS39" s="57"/>
      <c r="AT39" s="57"/>
      <c r="AU39" s="58"/>
      <c r="AV39" s="59"/>
      <c r="AW39" s="58"/>
      <c r="AX39" s="59"/>
      <c r="AY39" s="58"/>
      <c r="AZ39" s="60"/>
      <c r="BA39" s="58"/>
      <c r="BB39" s="60"/>
      <c r="BC39" s="58"/>
      <c r="BD39" s="51"/>
      <c r="BE39" s="58"/>
      <c r="BF39" s="51"/>
      <c r="BG39" s="58"/>
      <c r="BH39" s="51"/>
      <c r="BI39" s="58"/>
      <c r="BJ39" s="51"/>
      <c r="BK39" s="58"/>
      <c r="BL39" s="51"/>
      <c r="BM39" s="58"/>
      <c r="BN39" s="51"/>
      <c r="BO39" s="58"/>
      <c r="BP39" s="51"/>
      <c r="BQ39" s="58"/>
      <c r="BR39" s="51"/>
      <c r="BS39" s="58"/>
      <c r="BT39" s="51"/>
    </row>
    <row r="40" spans="1:72" x14ac:dyDescent="0.3">
      <c r="K40" s="64"/>
      <c r="S40" s="84"/>
      <c r="T40" s="64"/>
      <c r="Y40" s="66"/>
      <c r="AH40" s="64"/>
    </row>
    <row r="41" spans="1:72" x14ac:dyDescent="0.3">
      <c r="K41" s="64"/>
      <c r="S41" s="84"/>
      <c r="T41" s="64"/>
      <c r="Y41" s="66"/>
      <c r="AH41" s="64"/>
    </row>
    <row r="42" spans="1:72" x14ac:dyDescent="0.3">
      <c r="K42" s="64"/>
      <c r="S42" s="84"/>
      <c r="T42" s="64"/>
      <c r="Y42" s="66"/>
      <c r="AH42" s="64"/>
    </row>
    <row r="43" spans="1:72" x14ac:dyDescent="0.3">
      <c r="K43" s="64"/>
      <c r="S43" s="84"/>
      <c r="T43" s="64"/>
      <c r="Y43" s="66"/>
      <c r="AH43" s="64"/>
    </row>
    <row r="44" spans="1:72" x14ac:dyDescent="0.3">
      <c r="K44" s="64"/>
      <c r="S44" s="84"/>
      <c r="T44" s="64"/>
      <c r="Y44" s="66"/>
      <c r="AH44" s="64"/>
    </row>
    <row r="45" spans="1:72" x14ac:dyDescent="0.3">
      <c r="K45" s="64"/>
      <c r="S45" s="84"/>
      <c r="T45" s="64"/>
      <c r="Y45" s="66"/>
      <c r="AH45" s="64"/>
    </row>
    <row r="46" spans="1:72" x14ac:dyDescent="0.3">
      <c r="K46" s="64"/>
      <c r="S46" s="84"/>
      <c r="T46" s="64"/>
      <c r="Y46" s="66"/>
      <c r="AH46" s="64"/>
    </row>
    <row r="47" spans="1:72" x14ac:dyDescent="0.3">
      <c r="K47" s="64"/>
      <c r="S47" s="84"/>
      <c r="T47" s="64"/>
      <c r="Y47" s="66"/>
      <c r="AH47" s="64"/>
    </row>
    <row r="48" spans="1:72" x14ac:dyDescent="0.3">
      <c r="K48" s="64"/>
      <c r="S48" s="84"/>
      <c r="T48" s="64"/>
      <c r="Y48" s="66"/>
      <c r="AH48" s="64"/>
    </row>
    <row r="49" spans="11:34" x14ac:dyDescent="0.3">
      <c r="K49" s="64"/>
      <c r="S49" s="84"/>
      <c r="T49" s="64"/>
      <c r="Y49" s="66"/>
      <c r="AH49" s="64"/>
    </row>
    <row r="50" spans="11:34" x14ac:dyDescent="0.3">
      <c r="K50" s="64"/>
      <c r="S50" s="84"/>
      <c r="T50" s="64"/>
      <c r="Y50" s="66"/>
      <c r="AH50" s="64"/>
    </row>
    <row r="51" spans="11:34" x14ac:dyDescent="0.3">
      <c r="K51" s="64"/>
      <c r="S51" s="84"/>
      <c r="T51" s="64"/>
      <c r="Y51" s="66"/>
      <c r="AH51" s="64"/>
    </row>
    <row r="52" spans="11:34" x14ac:dyDescent="0.3">
      <c r="K52" s="64"/>
      <c r="S52" s="84"/>
      <c r="T52" s="64"/>
      <c r="Y52" s="66"/>
      <c r="AH52" s="64"/>
    </row>
    <row r="53" spans="11:34" x14ac:dyDescent="0.3">
      <c r="K53" s="64"/>
      <c r="S53" s="84"/>
      <c r="T53" s="64"/>
      <c r="Y53" s="66"/>
      <c r="AH53" s="64"/>
    </row>
    <row r="54" spans="11:34" x14ac:dyDescent="0.3">
      <c r="K54" s="64"/>
      <c r="S54" s="84"/>
      <c r="T54" s="64"/>
      <c r="Y54" s="66"/>
      <c r="AH54" s="64"/>
    </row>
    <row r="55" spans="11:34" x14ac:dyDescent="0.3">
      <c r="K55" s="64"/>
      <c r="S55" s="84"/>
      <c r="T55" s="64"/>
      <c r="Y55" s="66"/>
      <c r="AH55" s="64"/>
    </row>
    <row r="56" spans="11:34" x14ac:dyDescent="0.3">
      <c r="K56" s="64"/>
      <c r="S56" s="84"/>
      <c r="T56" s="64"/>
      <c r="Y56" s="66"/>
      <c r="AH56" s="64"/>
    </row>
    <row r="57" spans="11:34" x14ac:dyDescent="0.3">
      <c r="K57" s="64"/>
      <c r="S57" s="84"/>
      <c r="T57" s="64"/>
      <c r="Y57" s="66"/>
      <c r="AH57" s="64"/>
    </row>
    <row r="58" spans="11:34" x14ac:dyDescent="0.3">
      <c r="K58" s="64"/>
      <c r="S58" s="84"/>
      <c r="T58" s="64"/>
      <c r="Y58" s="66"/>
      <c r="AH58" s="64"/>
    </row>
    <row r="59" spans="11:34" x14ac:dyDescent="0.3">
      <c r="K59" s="64"/>
      <c r="S59" s="84"/>
      <c r="T59" s="64"/>
      <c r="Y59" s="66"/>
      <c r="AH59" s="64"/>
    </row>
    <row r="60" spans="11:34" x14ac:dyDescent="0.3">
      <c r="K60" s="64"/>
      <c r="S60" s="84"/>
      <c r="T60" s="64"/>
      <c r="Y60" s="66"/>
      <c r="AH60" s="64"/>
    </row>
    <row r="61" spans="11:34" x14ac:dyDescent="0.3">
      <c r="K61" s="64"/>
      <c r="S61" s="84"/>
      <c r="T61" s="64"/>
      <c r="Y61" s="66"/>
      <c r="AH61" s="64"/>
    </row>
    <row r="62" spans="11:34" x14ac:dyDescent="0.3">
      <c r="K62" s="64"/>
      <c r="S62" s="84"/>
      <c r="T62" s="64"/>
      <c r="Y62" s="66"/>
      <c r="AH62" s="64"/>
    </row>
    <row r="63" spans="11:34" x14ac:dyDescent="0.3">
      <c r="K63" s="64"/>
      <c r="S63" s="84"/>
      <c r="T63" s="64"/>
      <c r="Y63" s="66"/>
      <c r="AH63" s="64"/>
    </row>
    <row r="64" spans="11:34" x14ac:dyDescent="0.3">
      <c r="K64" s="64"/>
      <c r="S64" s="84"/>
      <c r="T64" s="64"/>
      <c r="Y64" s="66"/>
      <c r="AH64" s="64"/>
    </row>
    <row r="65" spans="11:34" x14ac:dyDescent="0.3">
      <c r="K65" s="64"/>
      <c r="S65" s="84"/>
      <c r="T65" s="64"/>
      <c r="Y65" s="66"/>
      <c r="AH65" s="64"/>
    </row>
    <row r="66" spans="11:34" x14ac:dyDescent="0.3">
      <c r="K66" s="64"/>
      <c r="S66" s="84"/>
      <c r="T66" s="64"/>
      <c r="Y66" s="66"/>
      <c r="AH66" s="64"/>
    </row>
    <row r="67" spans="11:34" x14ac:dyDescent="0.3">
      <c r="K67" s="64"/>
      <c r="S67" s="84"/>
      <c r="T67" s="64"/>
      <c r="Y67" s="66"/>
      <c r="AH67" s="64"/>
    </row>
    <row r="68" spans="11:34" x14ac:dyDescent="0.3">
      <c r="K68" s="64"/>
      <c r="S68" s="84"/>
      <c r="T68" s="64"/>
      <c r="Y68" s="66"/>
      <c r="AH68" s="64"/>
    </row>
    <row r="69" spans="11:34" x14ac:dyDescent="0.3">
      <c r="K69" s="64"/>
      <c r="S69" s="84"/>
      <c r="T69" s="64"/>
      <c r="Y69" s="66"/>
      <c r="AH69" s="64"/>
    </row>
    <row r="70" spans="11:34" x14ac:dyDescent="0.3">
      <c r="K70" s="64"/>
      <c r="S70" s="84"/>
      <c r="T70" s="64"/>
      <c r="Y70" s="66"/>
      <c r="AH70" s="64"/>
    </row>
    <row r="71" spans="11:34" x14ac:dyDescent="0.3">
      <c r="K71" s="64"/>
      <c r="S71" s="84"/>
      <c r="T71" s="64"/>
      <c r="Y71" s="66"/>
      <c r="AH71" s="64"/>
    </row>
    <row r="72" spans="11:34" x14ac:dyDescent="0.3">
      <c r="K72" s="64"/>
      <c r="S72" s="84"/>
      <c r="T72" s="64"/>
      <c r="Y72" s="66"/>
      <c r="AH72" s="64"/>
    </row>
    <row r="73" spans="11:34" x14ac:dyDescent="0.3">
      <c r="K73" s="64"/>
      <c r="S73" s="84"/>
      <c r="T73" s="64"/>
      <c r="Y73" s="66"/>
      <c r="AH73" s="64"/>
    </row>
    <row r="74" spans="11:34" x14ac:dyDescent="0.3">
      <c r="K74" s="64"/>
      <c r="S74" s="84"/>
      <c r="T74" s="64"/>
      <c r="Y74" s="66"/>
      <c r="AH74" s="64"/>
    </row>
    <row r="75" spans="11:34" x14ac:dyDescent="0.3">
      <c r="K75" s="64"/>
      <c r="S75" s="84"/>
      <c r="T75" s="64"/>
      <c r="Y75" s="66"/>
      <c r="AH75" s="64"/>
    </row>
    <row r="76" spans="11:34" x14ac:dyDescent="0.3">
      <c r="K76" s="64"/>
      <c r="S76" s="84"/>
      <c r="T76" s="64"/>
      <c r="Y76" s="66"/>
      <c r="AH76" s="64"/>
    </row>
    <row r="77" spans="11:34" x14ac:dyDescent="0.3">
      <c r="K77" s="64"/>
      <c r="S77" s="84"/>
      <c r="T77" s="64"/>
      <c r="Y77" s="66"/>
      <c r="AH77" s="64"/>
    </row>
    <row r="78" spans="11:34" x14ac:dyDescent="0.3">
      <c r="K78" s="64"/>
      <c r="S78" s="84"/>
      <c r="T78" s="64"/>
      <c r="Y78" s="66"/>
      <c r="AH78" s="64"/>
    </row>
    <row r="79" spans="11:34" x14ac:dyDescent="0.3">
      <c r="K79" s="64"/>
      <c r="S79" s="84"/>
      <c r="T79" s="64"/>
      <c r="Y79" s="66"/>
      <c r="AH79" s="64"/>
    </row>
    <row r="80" spans="11:34" x14ac:dyDescent="0.3">
      <c r="K80" s="64"/>
      <c r="S80" s="84"/>
      <c r="T80" s="64"/>
      <c r="Y80" s="66"/>
      <c r="AH80" s="64"/>
    </row>
    <row r="81" spans="11:34" x14ac:dyDescent="0.3">
      <c r="K81" s="64"/>
      <c r="S81" s="84"/>
      <c r="T81" s="64"/>
      <c r="Y81" s="66"/>
      <c r="AH81" s="64"/>
    </row>
    <row r="82" spans="11:34" x14ac:dyDescent="0.3">
      <c r="K82" s="64"/>
      <c r="S82" s="84"/>
      <c r="T82" s="64"/>
      <c r="Y82" s="66"/>
      <c r="AH82" s="64"/>
    </row>
    <row r="83" spans="11:34" x14ac:dyDescent="0.3">
      <c r="K83" s="64"/>
      <c r="S83" s="84"/>
      <c r="T83" s="64"/>
      <c r="Y83" s="66"/>
      <c r="AH83" s="64"/>
    </row>
    <row r="84" spans="11:34" x14ac:dyDescent="0.3">
      <c r="K84" s="64"/>
      <c r="S84" s="84"/>
      <c r="T84" s="64"/>
      <c r="Y84" s="66"/>
      <c r="AH84" s="64"/>
    </row>
    <row r="85" spans="11:34" x14ac:dyDescent="0.3">
      <c r="K85" s="64"/>
      <c r="S85" s="84"/>
      <c r="T85" s="64"/>
      <c r="Y85" s="66"/>
      <c r="AH85" s="64"/>
    </row>
    <row r="86" spans="11:34" x14ac:dyDescent="0.3">
      <c r="K86" s="64"/>
      <c r="S86" s="84"/>
      <c r="T86" s="64"/>
      <c r="Y86" s="66"/>
      <c r="AH86" s="64"/>
    </row>
    <row r="87" spans="11:34" x14ac:dyDescent="0.3">
      <c r="K87" s="64"/>
      <c r="S87" s="84"/>
      <c r="T87" s="64"/>
      <c r="Y87" s="66"/>
      <c r="AH87" s="64"/>
    </row>
    <row r="88" spans="11:34" x14ac:dyDescent="0.3">
      <c r="K88" s="64"/>
      <c r="S88" s="84"/>
      <c r="T88" s="64"/>
      <c r="Y88" s="66"/>
      <c r="AH88" s="64"/>
    </row>
    <row r="89" spans="11:34" x14ac:dyDescent="0.3">
      <c r="K89" s="64"/>
      <c r="S89" s="84"/>
      <c r="T89" s="64"/>
      <c r="Y89" s="66"/>
      <c r="AH89" s="64"/>
    </row>
    <row r="90" spans="11:34" x14ac:dyDescent="0.3">
      <c r="K90" s="64"/>
      <c r="S90" s="84"/>
      <c r="T90" s="64"/>
      <c r="Y90" s="66"/>
      <c r="AH90" s="64"/>
    </row>
    <row r="91" spans="11:34" x14ac:dyDescent="0.3">
      <c r="K91" s="64"/>
      <c r="S91" s="84"/>
      <c r="T91" s="64"/>
      <c r="Y91" s="66"/>
      <c r="AH91" s="64"/>
    </row>
    <row r="92" spans="11:34" x14ac:dyDescent="0.3">
      <c r="K92" s="64"/>
      <c r="S92" s="84"/>
      <c r="T92" s="64"/>
      <c r="Y92" s="66"/>
      <c r="AH92" s="64"/>
    </row>
    <row r="93" spans="11:34" x14ac:dyDescent="0.3">
      <c r="K93" s="64"/>
      <c r="S93" s="84"/>
      <c r="T93" s="64"/>
      <c r="Y93" s="66"/>
      <c r="AH93" s="64"/>
    </row>
    <row r="94" spans="11:34" x14ac:dyDescent="0.3">
      <c r="K94" s="64"/>
      <c r="S94" s="84"/>
      <c r="T94" s="64"/>
      <c r="Y94" s="66"/>
      <c r="AH94" s="64"/>
    </row>
    <row r="95" spans="11:34" x14ac:dyDescent="0.3">
      <c r="K95" s="64"/>
      <c r="S95" s="84"/>
      <c r="T95" s="64"/>
      <c r="Y95" s="66"/>
      <c r="AH95" s="64"/>
    </row>
    <row r="96" spans="11:34" x14ac:dyDescent="0.3">
      <c r="K96" s="64"/>
      <c r="S96" s="84"/>
      <c r="T96" s="64"/>
      <c r="Y96" s="66"/>
      <c r="AH96" s="64"/>
    </row>
    <row r="97" spans="11:34" x14ac:dyDescent="0.3">
      <c r="K97" s="64"/>
      <c r="S97" s="84"/>
      <c r="T97" s="64"/>
      <c r="Y97" s="66"/>
      <c r="AH97" s="64"/>
    </row>
    <row r="98" spans="11:34" x14ac:dyDescent="0.3">
      <c r="K98" s="64"/>
      <c r="S98" s="84"/>
      <c r="T98" s="64"/>
      <c r="Y98" s="66"/>
      <c r="AH98" s="64"/>
    </row>
    <row r="99" spans="11:34" x14ac:dyDescent="0.3">
      <c r="K99" s="64"/>
      <c r="S99" s="84"/>
      <c r="T99" s="64"/>
      <c r="Y99" s="66"/>
      <c r="AH99" s="64"/>
    </row>
    <row r="100" spans="11:34" x14ac:dyDescent="0.3">
      <c r="K100" s="64"/>
      <c r="S100" s="84"/>
      <c r="T100" s="64"/>
      <c r="Y100" s="66"/>
      <c r="AH100" s="64"/>
    </row>
    <row r="101" spans="11:34" x14ac:dyDescent="0.3">
      <c r="K101" s="64"/>
      <c r="S101" s="84"/>
      <c r="T101" s="64"/>
      <c r="Y101" s="66"/>
      <c r="AH101" s="64"/>
    </row>
    <row r="102" spans="11:34" x14ac:dyDescent="0.3">
      <c r="K102" s="64"/>
      <c r="S102" s="84"/>
      <c r="T102" s="64"/>
      <c r="Y102" s="66"/>
      <c r="AH102" s="64"/>
    </row>
    <row r="103" spans="11:34" x14ac:dyDescent="0.3">
      <c r="K103" s="64"/>
      <c r="S103" s="84"/>
      <c r="T103" s="64"/>
      <c r="Y103" s="66"/>
      <c r="AH103" s="64"/>
    </row>
    <row r="104" spans="11:34" x14ac:dyDescent="0.3">
      <c r="K104" s="64"/>
      <c r="S104" s="84"/>
      <c r="T104" s="64"/>
      <c r="Y104" s="66"/>
      <c r="AH104" s="64"/>
    </row>
    <row r="105" spans="11:34" x14ac:dyDescent="0.3">
      <c r="K105" s="64"/>
      <c r="S105" s="84"/>
      <c r="T105" s="64"/>
      <c r="Y105" s="66"/>
      <c r="AH105" s="64"/>
    </row>
    <row r="106" spans="11:34" x14ac:dyDescent="0.3">
      <c r="K106" s="64"/>
      <c r="S106" s="84"/>
      <c r="T106" s="64"/>
      <c r="Y106" s="66"/>
      <c r="AH106" s="64"/>
    </row>
    <row r="107" spans="11:34" x14ac:dyDescent="0.3">
      <c r="K107" s="64"/>
      <c r="S107" s="84"/>
      <c r="T107" s="64"/>
      <c r="Y107" s="66"/>
      <c r="AH107" s="64"/>
    </row>
    <row r="108" spans="11:34" x14ac:dyDescent="0.3">
      <c r="K108" s="64"/>
      <c r="S108" s="84"/>
      <c r="T108" s="64"/>
      <c r="Y108" s="66"/>
      <c r="AH108" s="64"/>
    </row>
    <row r="109" spans="11:34" x14ac:dyDescent="0.3">
      <c r="K109" s="64"/>
      <c r="S109" s="84"/>
      <c r="T109" s="64"/>
      <c r="Y109" s="66"/>
      <c r="AH109" s="64"/>
    </row>
    <row r="110" spans="11:34" x14ac:dyDescent="0.3">
      <c r="K110" s="64"/>
      <c r="S110" s="84"/>
      <c r="T110" s="64"/>
      <c r="Y110" s="66"/>
      <c r="AH110" s="64"/>
    </row>
    <row r="111" spans="11:34" x14ac:dyDescent="0.3">
      <c r="K111" s="64"/>
      <c r="S111" s="84"/>
      <c r="T111" s="64"/>
      <c r="Y111" s="66"/>
      <c r="AH111" s="64"/>
    </row>
    <row r="112" spans="11:34" x14ac:dyDescent="0.3">
      <c r="K112" s="64"/>
      <c r="S112" s="84"/>
      <c r="T112" s="64"/>
      <c r="Y112" s="66"/>
      <c r="AH112" s="64"/>
    </row>
    <row r="113" spans="11:34" x14ac:dyDescent="0.3">
      <c r="K113" s="64"/>
      <c r="S113" s="84"/>
      <c r="T113" s="64"/>
      <c r="Y113" s="66"/>
      <c r="AH113" s="64"/>
    </row>
    <row r="114" spans="11:34" x14ac:dyDescent="0.3">
      <c r="K114" s="64"/>
      <c r="S114" s="84"/>
      <c r="T114" s="64"/>
      <c r="Y114" s="66"/>
      <c r="AH114" s="64"/>
    </row>
    <row r="115" spans="11:34" x14ac:dyDescent="0.3">
      <c r="K115" s="64"/>
      <c r="S115" s="84"/>
      <c r="T115" s="64"/>
      <c r="Y115" s="66"/>
      <c r="AH115" s="64"/>
    </row>
    <row r="116" spans="11:34" x14ac:dyDescent="0.3">
      <c r="K116" s="64"/>
      <c r="S116" s="84"/>
      <c r="T116" s="64"/>
      <c r="Y116" s="66"/>
      <c r="AH116" s="64"/>
    </row>
    <row r="117" spans="11:34" x14ac:dyDescent="0.3">
      <c r="K117" s="64"/>
      <c r="S117" s="84"/>
      <c r="T117" s="64"/>
      <c r="Y117" s="66"/>
      <c r="AH117" s="64"/>
    </row>
    <row r="118" spans="11:34" x14ac:dyDescent="0.3">
      <c r="K118" s="64"/>
      <c r="S118" s="84"/>
      <c r="T118" s="64"/>
      <c r="Y118" s="66"/>
      <c r="AH118" s="64"/>
    </row>
    <row r="119" spans="11:34" x14ac:dyDescent="0.3">
      <c r="K119" s="64"/>
      <c r="S119" s="84"/>
      <c r="T119" s="64"/>
      <c r="Y119" s="66"/>
      <c r="AH119" s="64"/>
    </row>
    <row r="120" spans="11:34" x14ac:dyDescent="0.3">
      <c r="K120" s="64"/>
      <c r="S120" s="84"/>
      <c r="T120" s="64"/>
      <c r="Y120" s="66"/>
      <c r="AH120" s="64"/>
    </row>
    <row r="121" spans="11:34" x14ac:dyDescent="0.3">
      <c r="K121" s="64"/>
      <c r="S121" s="84"/>
      <c r="T121" s="64"/>
      <c r="Y121" s="66"/>
      <c r="AH121" s="64"/>
    </row>
    <row r="122" spans="11:34" x14ac:dyDescent="0.3">
      <c r="K122" s="64"/>
      <c r="S122" s="84"/>
      <c r="T122" s="64"/>
      <c r="Y122" s="66"/>
      <c r="AH122" s="64"/>
    </row>
    <row r="123" spans="11:34" x14ac:dyDescent="0.3">
      <c r="K123" s="64"/>
      <c r="S123" s="84"/>
      <c r="T123" s="64"/>
      <c r="Y123" s="66"/>
      <c r="AH123" s="64"/>
    </row>
    <row r="124" spans="11:34" x14ac:dyDescent="0.3">
      <c r="K124" s="64"/>
      <c r="S124" s="84"/>
      <c r="T124" s="64"/>
      <c r="Y124" s="66"/>
      <c r="AH124" s="64"/>
    </row>
    <row r="125" spans="11:34" x14ac:dyDescent="0.3">
      <c r="K125" s="64"/>
      <c r="S125" s="84"/>
      <c r="T125" s="64"/>
      <c r="Y125" s="66"/>
      <c r="AH125" s="64"/>
    </row>
    <row r="126" spans="11:34" x14ac:dyDescent="0.3">
      <c r="K126" s="64"/>
      <c r="S126" s="84"/>
      <c r="T126" s="64"/>
      <c r="Y126" s="66"/>
      <c r="AH126" s="64"/>
    </row>
    <row r="127" spans="11:34" x14ac:dyDescent="0.3">
      <c r="K127" s="64"/>
      <c r="S127" s="84"/>
      <c r="T127" s="64"/>
      <c r="Y127" s="66"/>
      <c r="AH127" s="64"/>
    </row>
    <row r="128" spans="11:34" x14ac:dyDescent="0.3">
      <c r="K128" s="64"/>
      <c r="S128" s="84"/>
      <c r="T128" s="64"/>
      <c r="Y128" s="66"/>
      <c r="AH128" s="64"/>
    </row>
    <row r="129" spans="11:34" x14ac:dyDescent="0.3">
      <c r="K129" s="64"/>
      <c r="S129" s="84"/>
      <c r="T129" s="64"/>
      <c r="Y129" s="66"/>
      <c r="AH129" s="64"/>
    </row>
    <row r="130" spans="11:34" x14ac:dyDescent="0.3">
      <c r="K130" s="64"/>
      <c r="S130" s="84"/>
      <c r="T130" s="64"/>
      <c r="Y130" s="66"/>
      <c r="AH130" s="64"/>
    </row>
    <row r="131" spans="11:34" x14ac:dyDescent="0.3">
      <c r="K131" s="64"/>
      <c r="S131" s="84"/>
      <c r="T131" s="64"/>
      <c r="Y131" s="66"/>
      <c r="AH131" s="64"/>
    </row>
    <row r="132" spans="11:34" x14ac:dyDescent="0.3">
      <c r="K132" s="64"/>
      <c r="S132" s="84"/>
      <c r="T132" s="64"/>
      <c r="Y132" s="66"/>
      <c r="AH132" s="64"/>
    </row>
    <row r="133" spans="11:34" x14ac:dyDescent="0.3">
      <c r="K133" s="64"/>
      <c r="S133" s="84"/>
      <c r="T133" s="64"/>
      <c r="Y133" s="66"/>
      <c r="AH133" s="64"/>
    </row>
    <row r="134" spans="11:34" x14ac:dyDescent="0.3">
      <c r="K134" s="64"/>
      <c r="S134" s="84"/>
      <c r="T134" s="64"/>
      <c r="Y134" s="66"/>
      <c r="AH134" s="64"/>
    </row>
    <row r="135" spans="11:34" x14ac:dyDescent="0.3">
      <c r="K135" s="64"/>
      <c r="S135" s="84"/>
      <c r="T135" s="64"/>
      <c r="Y135" s="66"/>
      <c r="AH135" s="64"/>
    </row>
    <row r="136" spans="11:34" x14ac:dyDescent="0.3">
      <c r="K136" s="64"/>
      <c r="S136" s="84"/>
      <c r="T136" s="64"/>
      <c r="Y136" s="66"/>
      <c r="AH136" s="64"/>
    </row>
    <row r="137" spans="11:34" x14ac:dyDescent="0.3">
      <c r="K137" s="64"/>
      <c r="S137" s="84"/>
      <c r="T137" s="64"/>
      <c r="Y137" s="66"/>
      <c r="AH137" s="64"/>
    </row>
    <row r="138" spans="11:34" x14ac:dyDescent="0.3">
      <c r="K138" s="64"/>
      <c r="S138" s="84"/>
      <c r="T138" s="64"/>
      <c r="Y138" s="66"/>
      <c r="AH138" s="64"/>
    </row>
    <row r="139" spans="11:34" x14ac:dyDescent="0.3">
      <c r="K139" s="64"/>
      <c r="S139" s="84"/>
      <c r="T139" s="64"/>
      <c r="Y139" s="66"/>
      <c r="AH139" s="64"/>
    </row>
    <row r="140" spans="11:34" x14ac:dyDescent="0.3">
      <c r="K140" s="64"/>
      <c r="S140" s="84"/>
      <c r="T140" s="64"/>
      <c r="Y140" s="66"/>
      <c r="AH140" s="64"/>
    </row>
    <row r="141" spans="11:34" x14ac:dyDescent="0.3">
      <c r="K141" s="64"/>
      <c r="S141" s="84"/>
      <c r="T141" s="64"/>
      <c r="Y141" s="66"/>
      <c r="AH141" s="64"/>
    </row>
    <row r="142" spans="11:34" x14ac:dyDescent="0.3">
      <c r="K142" s="64"/>
      <c r="S142" s="84"/>
      <c r="T142" s="64"/>
      <c r="Y142" s="66"/>
      <c r="AH142" s="64"/>
    </row>
    <row r="143" spans="11:34" x14ac:dyDescent="0.3">
      <c r="K143" s="64"/>
      <c r="S143" s="84"/>
      <c r="T143" s="64"/>
      <c r="Y143" s="66"/>
      <c r="AH143" s="64"/>
    </row>
    <row r="144" spans="11:34" x14ac:dyDescent="0.3">
      <c r="K144" s="64"/>
      <c r="S144" s="84"/>
      <c r="T144" s="64"/>
      <c r="Y144" s="66"/>
      <c r="AH144" s="64"/>
    </row>
    <row r="145" spans="11:34" x14ac:dyDescent="0.3">
      <c r="K145" s="64"/>
      <c r="S145" s="84"/>
      <c r="T145" s="64"/>
      <c r="Y145" s="66"/>
      <c r="AH145" s="64"/>
    </row>
    <row r="146" spans="11:34" x14ac:dyDescent="0.3">
      <c r="K146" s="64"/>
      <c r="S146" s="84"/>
      <c r="T146" s="64"/>
      <c r="Y146" s="66"/>
      <c r="AH146" s="64"/>
    </row>
    <row r="147" spans="11:34" x14ac:dyDescent="0.3">
      <c r="K147" s="64"/>
      <c r="S147" s="84"/>
      <c r="T147" s="64"/>
      <c r="Y147" s="66"/>
      <c r="AH147" s="64"/>
    </row>
    <row r="148" spans="11:34" x14ac:dyDescent="0.3">
      <c r="K148" s="64"/>
      <c r="S148" s="84"/>
      <c r="T148" s="64"/>
      <c r="Y148" s="66"/>
      <c r="AH148" s="64"/>
    </row>
    <row r="149" spans="11:34" x14ac:dyDescent="0.3">
      <c r="K149" s="64"/>
      <c r="S149" s="84"/>
      <c r="T149" s="64"/>
      <c r="Y149" s="66"/>
      <c r="AH149" s="64"/>
    </row>
    <row r="150" spans="11:34" x14ac:dyDescent="0.3">
      <c r="K150" s="64"/>
      <c r="S150" s="84"/>
      <c r="T150" s="64"/>
      <c r="Y150" s="66"/>
      <c r="AH150" s="64"/>
    </row>
    <row r="151" spans="11:34" x14ac:dyDescent="0.3">
      <c r="K151" s="64"/>
      <c r="S151" s="84"/>
      <c r="T151" s="64"/>
      <c r="Y151" s="66"/>
      <c r="AH151" s="64"/>
    </row>
    <row r="152" spans="11:34" x14ac:dyDescent="0.3">
      <c r="K152" s="64"/>
      <c r="S152" s="84"/>
      <c r="T152" s="64"/>
      <c r="Y152" s="66"/>
      <c r="AH152" s="64"/>
    </row>
    <row r="153" spans="11:34" x14ac:dyDescent="0.3">
      <c r="K153" s="64"/>
      <c r="S153" s="84"/>
      <c r="T153" s="64"/>
      <c r="Y153" s="66"/>
      <c r="AH153" s="64"/>
    </row>
    <row r="154" spans="11:34" x14ac:dyDescent="0.3">
      <c r="K154" s="64"/>
      <c r="S154" s="84"/>
      <c r="T154" s="64"/>
      <c r="Y154" s="66"/>
      <c r="AH154" s="64"/>
    </row>
    <row r="155" spans="11:34" x14ac:dyDescent="0.3">
      <c r="K155" s="64"/>
      <c r="S155" s="84"/>
      <c r="T155" s="64"/>
      <c r="Y155" s="66"/>
      <c r="AH155" s="64"/>
    </row>
    <row r="156" spans="11:34" x14ac:dyDescent="0.3">
      <c r="K156" s="64"/>
      <c r="S156" s="84"/>
      <c r="T156" s="64"/>
      <c r="Y156" s="66"/>
      <c r="AH156" s="64"/>
    </row>
    <row r="157" spans="11:34" x14ac:dyDescent="0.3">
      <c r="K157" s="64"/>
      <c r="S157" s="84"/>
      <c r="T157" s="64"/>
      <c r="Y157" s="66"/>
      <c r="AH157" s="64"/>
    </row>
    <row r="158" spans="11:34" x14ac:dyDescent="0.3">
      <c r="K158" s="64"/>
      <c r="S158" s="84"/>
      <c r="T158" s="64"/>
      <c r="Y158" s="66"/>
      <c r="AH158" s="64"/>
    </row>
    <row r="159" spans="11:34" x14ac:dyDescent="0.3">
      <c r="K159" s="64"/>
      <c r="S159" s="84"/>
      <c r="T159" s="64"/>
      <c r="Y159" s="66"/>
      <c r="AH159" s="64"/>
    </row>
    <row r="160" spans="11:34" x14ac:dyDescent="0.3">
      <c r="K160" s="64"/>
      <c r="S160" s="84"/>
      <c r="T160" s="64"/>
      <c r="Y160" s="66"/>
      <c r="AH160" s="64"/>
    </row>
    <row r="161" spans="11:34" x14ac:dyDescent="0.3">
      <c r="K161" s="64"/>
      <c r="S161" s="84"/>
      <c r="T161" s="64"/>
      <c r="Y161" s="66"/>
      <c r="AH161" s="64"/>
    </row>
    <row r="162" spans="11:34" x14ac:dyDescent="0.3">
      <c r="K162" s="64"/>
      <c r="S162" s="84"/>
      <c r="T162" s="64"/>
      <c r="Y162" s="66"/>
      <c r="AH162" s="64"/>
    </row>
    <row r="163" spans="11:34" x14ac:dyDescent="0.3">
      <c r="K163" s="64"/>
      <c r="S163" s="84"/>
      <c r="T163" s="64"/>
      <c r="Y163" s="66"/>
      <c r="AH163" s="64"/>
    </row>
    <row r="164" spans="11:34" x14ac:dyDescent="0.3">
      <c r="K164" s="64"/>
      <c r="S164" s="84"/>
      <c r="T164" s="64"/>
      <c r="Y164" s="66"/>
      <c r="AH164" s="64"/>
    </row>
    <row r="165" spans="11:34" x14ac:dyDescent="0.3">
      <c r="K165" s="64"/>
      <c r="S165" s="84"/>
      <c r="T165" s="64"/>
      <c r="Y165" s="66"/>
      <c r="AH165" s="64"/>
    </row>
    <row r="166" spans="11:34" x14ac:dyDescent="0.3">
      <c r="K166" s="64"/>
      <c r="S166" s="84"/>
      <c r="T166" s="64"/>
      <c r="Y166" s="66"/>
      <c r="AH166" s="64"/>
    </row>
    <row r="167" spans="11:34" x14ac:dyDescent="0.3">
      <c r="K167" s="64"/>
      <c r="S167" s="84"/>
      <c r="T167" s="64"/>
      <c r="Y167" s="66"/>
      <c r="AH167" s="64"/>
    </row>
    <row r="168" spans="11:34" x14ac:dyDescent="0.3">
      <c r="K168" s="64"/>
      <c r="S168" s="84"/>
      <c r="T168" s="64"/>
      <c r="Y168" s="66"/>
      <c r="AH168" s="64"/>
    </row>
    <row r="169" spans="11:34" x14ac:dyDescent="0.3">
      <c r="K169" s="64"/>
      <c r="S169" s="84"/>
      <c r="T169" s="64"/>
      <c r="Y169" s="66"/>
      <c r="AH169" s="64"/>
    </row>
    <row r="170" spans="11:34" x14ac:dyDescent="0.3">
      <c r="K170" s="64"/>
      <c r="S170" s="84"/>
      <c r="T170" s="64"/>
      <c r="Y170" s="66"/>
      <c r="AH170" s="64"/>
    </row>
    <row r="171" spans="11:34" x14ac:dyDescent="0.3">
      <c r="K171" s="64"/>
      <c r="S171" s="84"/>
      <c r="T171" s="64"/>
      <c r="Y171" s="66"/>
      <c r="AH171" s="64"/>
    </row>
    <row r="172" spans="11:34" x14ac:dyDescent="0.3">
      <c r="K172" s="64"/>
      <c r="S172" s="84"/>
      <c r="T172" s="64"/>
      <c r="Y172" s="66"/>
      <c r="AH172" s="64"/>
    </row>
    <row r="173" spans="11:34" x14ac:dyDescent="0.3">
      <c r="K173" s="64"/>
      <c r="S173" s="84"/>
      <c r="T173" s="64"/>
      <c r="Y173" s="66"/>
      <c r="AH173" s="64"/>
    </row>
    <row r="174" spans="11:34" x14ac:dyDescent="0.3">
      <c r="K174" s="64"/>
      <c r="S174" s="84"/>
      <c r="T174" s="64"/>
      <c r="Y174" s="66"/>
      <c r="AH174" s="64"/>
    </row>
    <row r="175" spans="11:34" x14ac:dyDescent="0.3">
      <c r="K175" s="64"/>
      <c r="S175" s="84"/>
      <c r="T175" s="64"/>
      <c r="Y175" s="66"/>
      <c r="AH175" s="64"/>
    </row>
    <row r="176" spans="11:34" x14ac:dyDescent="0.3">
      <c r="K176" s="64"/>
      <c r="S176" s="84"/>
      <c r="T176" s="64"/>
      <c r="Y176" s="66"/>
      <c r="AH176" s="64"/>
    </row>
    <row r="177" spans="11:34" x14ac:dyDescent="0.3">
      <c r="K177" s="64"/>
      <c r="S177" s="84"/>
      <c r="T177" s="64"/>
      <c r="Y177" s="66"/>
      <c r="AH177" s="64"/>
    </row>
    <row r="178" spans="11:34" x14ac:dyDescent="0.3">
      <c r="K178" s="64"/>
      <c r="S178" s="84"/>
      <c r="T178" s="64"/>
      <c r="Y178" s="66"/>
      <c r="AH178" s="64"/>
    </row>
    <row r="179" spans="11:34" x14ac:dyDescent="0.3">
      <c r="K179" s="64"/>
      <c r="S179" s="84"/>
      <c r="T179" s="64"/>
      <c r="Y179" s="66"/>
      <c r="AH179" s="64"/>
    </row>
    <row r="180" spans="11:34" x14ac:dyDescent="0.3">
      <c r="K180" s="64"/>
      <c r="S180" s="84"/>
      <c r="T180" s="64"/>
      <c r="Y180" s="66"/>
      <c r="AH180" s="64"/>
    </row>
    <row r="181" spans="11:34" x14ac:dyDescent="0.3">
      <c r="K181" s="64"/>
      <c r="S181" s="84"/>
      <c r="T181" s="64"/>
      <c r="Y181" s="66"/>
      <c r="AH181" s="64"/>
    </row>
    <row r="182" spans="11:34" x14ac:dyDescent="0.3">
      <c r="K182" s="64"/>
      <c r="S182" s="84"/>
      <c r="T182" s="64"/>
      <c r="Y182" s="66"/>
      <c r="AH182" s="64"/>
    </row>
    <row r="183" spans="11:34" x14ac:dyDescent="0.3">
      <c r="K183" s="64"/>
      <c r="S183" s="84"/>
      <c r="T183" s="64"/>
      <c r="Y183" s="66"/>
      <c r="AH183" s="64"/>
    </row>
    <row r="184" spans="11:34" x14ac:dyDescent="0.3">
      <c r="K184" s="64"/>
      <c r="S184" s="84"/>
      <c r="T184" s="64"/>
      <c r="Y184" s="66"/>
      <c r="AH184" s="64"/>
    </row>
    <row r="185" spans="11:34" x14ac:dyDescent="0.3">
      <c r="K185" s="64"/>
      <c r="S185" s="84"/>
      <c r="T185" s="64"/>
      <c r="Y185" s="66"/>
      <c r="AH185" s="64"/>
    </row>
    <row r="186" spans="11:34" x14ac:dyDescent="0.3">
      <c r="K186" s="64"/>
      <c r="S186" s="84"/>
      <c r="T186" s="64"/>
      <c r="Y186" s="66"/>
      <c r="AH186" s="64"/>
    </row>
    <row r="187" spans="11:34" x14ac:dyDescent="0.3">
      <c r="K187" s="64"/>
      <c r="S187" s="84"/>
      <c r="T187" s="64"/>
      <c r="Y187" s="66"/>
      <c r="AH187" s="64"/>
    </row>
    <row r="188" spans="11:34" x14ac:dyDescent="0.3">
      <c r="K188" s="64"/>
      <c r="S188" s="84"/>
      <c r="T188" s="64"/>
      <c r="Y188" s="66"/>
      <c r="AH188" s="64"/>
    </row>
    <row r="189" spans="11:34" x14ac:dyDescent="0.3">
      <c r="K189" s="64"/>
      <c r="S189" s="84"/>
      <c r="T189" s="64"/>
      <c r="Y189" s="66"/>
      <c r="AH189" s="64"/>
    </row>
    <row r="190" spans="11:34" x14ac:dyDescent="0.3">
      <c r="K190" s="64"/>
      <c r="S190" s="84"/>
      <c r="T190" s="64"/>
      <c r="Y190" s="66"/>
      <c r="AH190" s="64"/>
    </row>
    <row r="191" spans="11:34" x14ac:dyDescent="0.3">
      <c r="K191" s="64"/>
      <c r="S191" s="84"/>
      <c r="T191" s="64"/>
      <c r="Y191" s="66"/>
      <c r="AH191" s="64"/>
    </row>
    <row r="192" spans="11:34" x14ac:dyDescent="0.3">
      <c r="K192" s="64"/>
      <c r="S192" s="84"/>
      <c r="T192" s="64"/>
      <c r="Y192" s="66"/>
      <c r="AH192" s="64"/>
    </row>
    <row r="193" spans="11:34" x14ac:dyDescent="0.3">
      <c r="K193" s="64"/>
      <c r="S193" s="84"/>
      <c r="T193" s="64"/>
      <c r="Y193" s="66"/>
      <c r="AH193" s="64"/>
    </row>
    <row r="194" spans="11:34" x14ac:dyDescent="0.3">
      <c r="K194" s="64"/>
      <c r="S194" s="84"/>
      <c r="T194" s="64"/>
      <c r="Y194" s="66"/>
      <c r="AH194" s="64"/>
    </row>
    <row r="195" spans="11:34" x14ac:dyDescent="0.3">
      <c r="K195" s="64"/>
      <c r="S195" s="84"/>
      <c r="T195" s="64"/>
      <c r="Y195" s="66"/>
      <c r="AH195" s="64"/>
    </row>
    <row r="196" spans="11:34" x14ac:dyDescent="0.3">
      <c r="K196" s="64"/>
      <c r="S196" s="84"/>
      <c r="T196" s="64"/>
      <c r="Y196" s="66"/>
      <c r="AH196" s="64"/>
    </row>
    <row r="197" spans="11:34" x14ac:dyDescent="0.3">
      <c r="K197" s="64"/>
      <c r="S197" s="84"/>
      <c r="T197" s="64"/>
      <c r="Y197" s="66"/>
      <c r="AH197" s="64"/>
    </row>
    <row r="198" spans="11:34" x14ac:dyDescent="0.3">
      <c r="K198" s="64"/>
      <c r="S198" s="84"/>
      <c r="T198" s="64"/>
      <c r="Y198" s="66"/>
      <c r="AH198" s="64"/>
    </row>
    <row r="199" spans="11:34" x14ac:dyDescent="0.3">
      <c r="K199" s="64"/>
      <c r="S199" s="84"/>
      <c r="T199" s="64"/>
      <c r="Y199" s="66"/>
      <c r="AH199" s="64"/>
    </row>
    <row r="200" spans="11:34" x14ac:dyDescent="0.3">
      <c r="K200" s="64"/>
      <c r="S200" s="84"/>
      <c r="T200" s="64"/>
      <c r="Y200" s="66"/>
      <c r="AH200" s="64"/>
    </row>
    <row r="201" spans="11:34" x14ac:dyDescent="0.3">
      <c r="K201" s="64"/>
      <c r="S201" s="84"/>
      <c r="T201" s="64"/>
      <c r="Y201" s="66"/>
      <c r="AH201" s="64"/>
    </row>
    <row r="202" spans="11:34" x14ac:dyDescent="0.3">
      <c r="K202" s="64"/>
      <c r="S202" s="84"/>
      <c r="T202" s="64"/>
      <c r="Y202" s="66"/>
      <c r="AH202" s="64"/>
    </row>
    <row r="203" spans="11:34" x14ac:dyDescent="0.3">
      <c r="K203" s="64"/>
      <c r="S203" s="84"/>
      <c r="T203" s="64"/>
      <c r="Y203" s="66"/>
      <c r="AH203" s="64"/>
    </row>
    <row r="204" spans="11:34" x14ac:dyDescent="0.3">
      <c r="K204" s="64"/>
      <c r="S204" s="84"/>
      <c r="T204" s="64"/>
      <c r="Y204" s="66"/>
      <c r="AH204" s="64"/>
    </row>
    <row r="205" spans="11:34" x14ac:dyDescent="0.3">
      <c r="K205" s="64"/>
      <c r="S205" s="84"/>
      <c r="T205" s="64"/>
      <c r="Y205" s="66"/>
      <c r="AH205" s="64"/>
    </row>
    <row r="206" spans="11:34" x14ac:dyDescent="0.3">
      <c r="K206" s="64"/>
      <c r="S206" s="84"/>
      <c r="T206" s="64"/>
      <c r="Y206" s="66"/>
      <c r="AH206" s="64"/>
    </row>
    <row r="207" spans="11:34" x14ac:dyDescent="0.3">
      <c r="K207" s="64"/>
      <c r="S207" s="84"/>
      <c r="T207" s="64"/>
      <c r="Y207" s="66"/>
      <c r="AH207" s="64"/>
    </row>
    <row r="208" spans="11:34" x14ac:dyDescent="0.3">
      <c r="K208" s="64"/>
      <c r="S208" s="84"/>
      <c r="T208" s="64"/>
      <c r="Y208" s="66"/>
      <c r="AH208" s="64"/>
    </row>
    <row r="209" spans="11:34" x14ac:dyDescent="0.3">
      <c r="K209" s="64"/>
      <c r="S209" s="84"/>
      <c r="T209" s="64"/>
      <c r="Y209" s="66"/>
      <c r="AH209" s="64"/>
    </row>
    <row r="210" spans="11:34" x14ac:dyDescent="0.3">
      <c r="K210" s="64"/>
      <c r="S210" s="84"/>
      <c r="T210" s="64"/>
      <c r="Y210" s="66"/>
      <c r="AH210" s="64"/>
    </row>
    <row r="211" spans="11:34" x14ac:dyDescent="0.3">
      <c r="K211" s="64"/>
      <c r="S211" s="84"/>
      <c r="T211" s="64"/>
      <c r="Y211" s="66"/>
      <c r="AH211" s="64"/>
    </row>
    <row r="212" spans="11:34" x14ac:dyDescent="0.3">
      <c r="K212" s="64"/>
      <c r="S212" s="84"/>
      <c r="T212" s="64"/>
      <c r="Y212" s="66"/>
      <c r="AH212" s="64"/>
    </row>
    <row r="213" spans="11:34" x14ac:dyDescent="0.3">
      <c r="K213" s="64"/>
      <c r="S213" s="84"/>
      <c r="T213" s="64"/>
      <c r="Y213" s="66"/>
      <c r="AH213" s="64"/>
    </row>
    <row r="214" spans="11:34" x14ac:dyDescent="0.3">
      <c r="K214" s="64"/>
      <c r="S214" s="84"/>
      <c r="T214" s="64"/>
      <c r="Y214" s="66"/>
      <c r="AH214" s="64"/>
    </row>
    <row r="215" spans="11:34" x14ac:dyDescent="0.3">
      <c r="K215" s="64"/>
      <c r="S215" s="84"/>
      <c r="T215" s="64"/>
      <c r="Y215" s="66"/>
      <c r="AH215" s="64"/>
    </row>
    <row r="216" spans="11:34" x14ac:dyDescent="0.3">
      <c r="K216" s="64"/>
      <c r="S216" s="84"/>
      <c r="T216" s="64"/>
      <c r="Y216" s="66"/>
      <c r="AH216" s="64"/>
    </row>
    <row r="217" spans="11:34" x14ac:dyDescent="0.3">
      <c r="K217" s="64"/>
      <c r="S217" s="84"/>
      <c r="T217" s="64"/>
      <c r="Y217" s="66"/>
      <c r="AH217" s="64"/>
    </row>
    <row r="218" spans="11:34" x14ac:dyDescent="0.3">
      <c r="K218" s="64"/>
      <c r="S218" s="84"/>
      <c r="T218" s="64"/>
      <c r="Y218" s="66"/>
      <c r="AH218" s="64"/>
    </row>
    <row r="219" spans="11:34" x14ac:dyDescent="0.3">
      <c r="K219" s="64"/>
      <c r="S219" s="84"/>
      <c r="T219" s="64"/>
      <c r="Y219" s="66"/>
      <c r="AH219" s="64"/>
    </row>
    <row r="220" spans="11:34" x14ac:dyDescent="0.3">
      <c r="K220" s="64"/>
      <c r="S220" s="84"/>
      <c r="T220" s="64"/>
      <c r="Y220" s="66"/>
      <c r="AH220" s="64"/>
    </row>
    <row r="221" spans="11:34" x14ac:dyDescent="0.3">
      <c r="K221" s="64"/>
      <c r="S221" s="84"/>
      <c r="T221" s="64"/>
      <c r="Y221" s="66"/>
      <c r="AH221" s="64"/>
    </row>
    <row r="222" spans="11:34" x14ac:dyDescent="0.3">
      <c r="K222" s="64"/>
      <c r="S222" s="84"/>
      <c r="T222" s="64"/>
      <c r="Y222" s="66"/>
      <c r="AH222" s="64"/>
    </row>
    <row r="223" spans="11:34" x14ac:dyDescent="0.3">
      <c r="K223" s="64"/>
      <c r="S223" s="84"/>
      <c r="T223" s="64"/>
      <c r="Y223" s="66"/>
      <c r="AH223" s="64"/>
    </row>
    <row r="224" spans="11:34" x14ac:dyDescent="0.3">
      <c r="K224" s="64"/>
      <c r="S224" s="84"/>
      <c r="T224" s="64"/>
      <c r="Y224" s="66"/>
      <c r="AH224" s="64"/>
    </row>
    <row r="225" spans="11:34" x14ac:dyDescent="0.3">
      <c r="K225" s="64"/>
      <c r="S225" s="84"/>
      <c r="T225" s="64"/>
      <c r="Y225" s="66"/>
      <c r="AH225" s="64"/>
    </row>
    <row r="226" spans="11:34" x14ac:dyDescent="0.3">
      <c r="K226" s="64"/>
      <c r="S226" s="84"/>
      <c r="T226" s="64"/>
      <c r="Y226" s="66"/>
      <c r="AH226" s="64"/>
    </row>
    <row r="227" spans="11:34" x14ac:dyDescent="0.3">
      <c r="K227" s="64"/>
      <c r="S227" s="84"/>
      <c r="T227" s="64"/>
      <c r="Y227" s="66"/>
      <c r="AH227" s="64"/>
    </row>
    <row r="228" spans="11:34" x14ac:dyDescent="0.3">
      <c r="K228" s="64"/>
      <c r="S228" s="84"/>
      <c r="T228" s="64"/>
      <c r="Y228" s="66"/>
      <c r="AH228" s="64"/>
    </row>
    <row r="229" spans="11:34" x14ac:dyDescent="0.3">
      <c r="K229" s="64"/>
      <c r="S229" s="84"/>
      <c r="T229" s="64"/>
      <c r="Y229" s="66"/>
      <c r="AH229" s="64"/>
    </row>
    <row r="230" spans="11:34" x14ac:dyDescent="0.3">
      <c r="K230" s="64"/>
      <c r="S230" s="84"/>
      <c r="T230" s="64"/>
      <c r="Y230" s="66"/>
      <c r="AH230" s="64"/>
    </row>
    <row r="231" spans="11:34" x14ac:dyDescent="0.3">
      <c r="K231" s="64"/>
      <c r="S231" s="84"/>
      <c r="T231" s="64"/>
      <c r="Y231" s="66"/>
      <c r="AH231" s="64"/>
    </row>
    <row r="232" spans="11:34" x14ac:dyDescent="0.3">
      <c r="K232" s="64"/>
      <c r="S232" s="84"/>
      <c r="T232" s="64"/>
      <c r="Y232" s="66"/>
      <c r="AH232" s="64"/>
    </row>
    <row r="233" spans="11:34" x14ac:dyDescent="0.3">
      <c r="K233" s="64"/>
      <c r="S233" s="84"/>
      <c r="T233" s="64"/>
      <c r="Y233" s="66"/>
      <c r="AH233" s="64"/>
    </row>
    <row r="234" spans="11:34" x14ac:dyDescent="0.3">
      <c r="K234" s="64"/>
      <c r="Y234" s="66"/>
      <c r="AH234" s="64"/>
    </row>
    <row r="235" spans="11:34" x14ac:dyDescent="0.3">
      <c r="K235" s="64"/>
      <c r="Y235" s="66"/>
      <c r="AH235" s="64"/>
    </row>
    <row r="236" spans="11:34" x14ac:dyDescent="0.3">
      <c r="K236" s="64"/>
      <c r="Y236" s="66"/>
      <c r="AH236" s="64"/>
    </row>
    <row r="237" spans="11:34" x14ac:dyDescent="0.3">
      <c r="K237" s="64"/>
      <c r="Y237" s="66"/>
      <c r="AH237" s="64"/>
    </row>
    <row r="238" spans="11:34" x14ac:dyDescent="0.3">
      <c r="K238" s="64"/>
      <c r="AH238" s="64"/>
    </row>
    <row r="239" spans="11:34" x14ac:dyDescent="0.3">
      <c r="K239" s="64"/>
      <c r="AH239" s="64"/>
    </row>
    <row r="240" spans="11:34" x14ac:dyDescent="0.3">
      <c r="K240" s="64"/>
      <c r="AH240" s="64"/>
    </row>
    <row r="241" spans="11:11" x14ac:dyDescent="0.3">
      <c r="K241" s="64"/>
    </row>
    <row r="242" spans="11:11" x14ac:dyDescent="0.3">
      <c r="K242" s="64"/>
    </row>
    <row r="243" spans="11:11" x14ac:dyDescent="0.3">
      <c r="K243" s="64"/>
    </row>
    <row r="244" spans="11:11" x14ac:dyDescent="0.3">
      <c r="K244" s="64"/>
    </row>
    <row r="245" spans="11:11" x14ac:dyDescent="0.3">
      <c r="K245" s="64"/>
    </row>
    <row r="246" spans="11:11" x14ac:dyDescent="0.3">
      <c r="K246" s="64"/>
    </row>
    <row r="247" spans="11:11" x14ac:dyDescent="0.3">
      <c r="K247" s="64"/>
    </row>
    <row r="248" spans="11:11" x14ac:dyDescent="0.3">
      <c r="K248" s="64"/>
    </row>
    <row r="249" spans="11:11" x14ac:dyDescent="0.3">
      <c r="K249" s="64"/>
    </row>
    <row r="250" spans="11:11" x14ac:dyDescent="0.3">
      <c r="K250" s="64"/>
    </row>
    <row r="251" spans="11:11" x14ac:dyDescent="0.3">
      <c r="K251" s="64"/>
    </row>
    <row r="252" spans="11:11" x14ac:dyDescent="0.3">
      <c r="K252" s="64"/>
    </row>
    <row r="253" spans="11:11" x14ac:dyDescent="0.3">
      <c r="K253" s="64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계약</vt:lpstr>
      <vt:lpstr>1월</vt:lpstr>
      <vt:lpstr>2월</vt:lpstr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2025-04-02T00:17:57Z</dcterms:modified>
</cp:coreProperties>
</file>