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26B47D3D-B254-4F54-A65F-E05E149445E5}" xr6:coauthVersionLast="47" xr6:coauthVersionMax="47" xr10:uidLastSave="{00000000-0000-0000-0000-000000000000}"/>
  <bookViews>
    <workbookView xWindow="29880" yWindow="630" windowWidth="26550" windowHeight="15060" xr2:uid="{00000000-000D-0000-FFFF-FFFF00000000}"/>
  </bookViews>
  <sheets>
    <sheet name="1월" sheetId="55" r:id="rId1"/>
  </sheets>
  <definedNames>
    <definedName name="_xlnm._FilterDatabase" localSheetId="0" hidden="1">'1월'!$A$3:$BT$5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5" i="55" l="1"/>
  <c r="AI24" i="55"/>
  <c r="AI23" i="55"/>
  <c r="AI22" i="55"/>
  <c r="AI21" i="55"/>
  <c r="AI20" i="55"/>
  <c r="AI19" i="55"/>
  <c r="AI18" i="55"/>
  <c r="AI17" i="55"/>
  <c r="AI16" i="55"/>
  <c r="AI15" i="55"/>
  <c r="AI14" i="55"/>
  <c r="AI13" i="55"/>
  <c r="AI12" i="55"/>
  <c r="AI11" i="55"/>
  <c r="AI10" i="55"/>
  <c r="AI9" i="55"/>
  <c r="AI8" i="55"/>
  <c r="AI7" i="55"/>
  <c r="AI6" i="55"/>
</calcChain>
</file>

<file path=xl/sharedStrings.xml><?xml version="1.0" encoding="utf-8"?>
<sst xmlns="http://schemas.openxmlformats.org/spreadsheetml/2006/main" count="374" uniqueCount="214">
  <si>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</si>
  <si>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</si>
  <si>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</si>
  <si>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</si>
  <si>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</si>
  <si>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</si>
  <si>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</si>
  <si>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</si>
  <si>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</si>
  <si>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</si>
  <si>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</si>
  <si>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</si>
  <si>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</si>
  <si>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</si>
  <si>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</si>
  <si>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</si>
  <si>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</si>
  <si>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</si>
  <si>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</si>
  <si>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</si>
  <si>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</si>
  <si>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</si>
  <si>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</si>
  <si>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</si>
  <si>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</si>
  <si>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</si>
  <si>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</si>
  <si>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</si>
  <si>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</si>
  <si>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</si>
  <si>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</si>
  <si>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</si>
  <si>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</si>
  <si>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</si>
  <si>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</si>
  <si>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</si>
  <si>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</si>
  <si>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</si>
  <si>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</si>
  <si>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</si>
  <si>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</si>
  <si>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</si>
  <si>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</si>
  <si>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</si>
  <si>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</si>
  <si>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</si>
  <si>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</si>
  <si>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</si>
  <si>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</si>
  <si>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</si>
  <si>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</si>
  <si>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</si>
  <si>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</si>
  <si>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</si>
  <si>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</si>
  <si>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</si>
  <si>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</si>
  <si>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</si>
  <si>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</si>
  <si>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</si>
  <si>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</si>
  <si>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</si>
  <si>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</si>
  <si>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</si>
  <si>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</si>
  <si>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</si>
  <si>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</si>
  <si>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</si>
  <si>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</si>
  <si>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</si>
  <si>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</si>
  <si>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</si>
  <si>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</si>
  <si>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</si>
  <si>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</si>
  <si>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</si>
  <si>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</si>
  <si>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</si>
  <si>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</si>
  <si>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</si>
  <si>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</si>
  <si>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</si>
  <si>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</si>
  <si>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</si>
  <si>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</si>
  <si>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</si>
  <si>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</si>
  <si>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</si>
  <si>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</si>
  <si>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</si>
  <si>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</si>
  <si>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</si>
  <si>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</si>
  <si>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</si>
  <si>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</si>
  <si>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</si>
  <si>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</si>
  <si>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</si>
  <si>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</si>
  <si>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</si>
  <si>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</si>
  <si>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</si>
  <si>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</si>
  <si>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</si>
  <si>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</si>
  <si>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</si>
  <si>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</si>
  <si>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</si>
  <si>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</si>
  <si>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</si>
  <si>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</si>
  <si>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</si>
  <si>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1인 견적 수의게약(여성기업)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</si>
  <si>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</si>
  <si>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</si>
  <si>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</si>
  <si>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</si>
  <si>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</si>
  <si>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</si>
  <si>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</si>
  <si>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</si>
  <si>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</si>
  <si>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</si>
  <si>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</si>
  <si>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</si>
  <si>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</si>
  <si>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</si>
  <si>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</si>
  <si>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</si>
  <si>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</si>
  <si>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</si>
  <si>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</si>
  <si>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</si>
  <si>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</si>
  <si>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</si>
  <si>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</si>
  <si>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</si>
  <si>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</si>
  <si>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</si>
  <si>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</si>
  <si>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</si>
  <si>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</si>
  <si>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</si>
  <si>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</si>
  <si>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</si>
  <si>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</si>
  <si>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</si>
  <si>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</si>
  <si>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</si>
  <si>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</si>
  <si>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</si>
  <si>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</si>
  <si>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</si>
  <si>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</si>
  <si>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</si>
  <si>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</si>
  <si>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</si>
  <si>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</si>
  <si>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</si>
  <si>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</si>
  <si>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</si>
  <si>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</si>
  <si>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</si>
  <si>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</si>
  <si>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</si>
  <si>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</si>
  <si>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</si>
  <si>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</si>
  <si>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</si>
  <si>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</si>
  <si>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</si>
  <si>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</si>
  <si>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</si>
  <si>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</si>
  <si>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</si>
  <si>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</si>
  <si>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</si>
  <si>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</si>
  <si>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</si>
  <si>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</si>
  <si>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</si>
  <si>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</si>
  <si>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</si>
  <si>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</si>
  <si>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</si>
  <si>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</si>
  <si>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</si>
  <si>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</si>
  <si>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</si>
  <si>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</si>
  <si>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</si>
  <si>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</si>
  <si>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</si>
  <si>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</si>
  <si>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</si>
  <si>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</si>
  <si>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</si>
  <si>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</si>
  <si>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</si>
  <si>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</si>
  <si>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</si>
  <si>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</si>
  <si>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</si>
  <si>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</si>
  <si>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</si>
  <si>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</si>
  <si>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</si>
  <si>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</si>
  <si>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</si>
  <si>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</si>
  <si>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</si>
  <si>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</si>
  <si>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</si>
  <si>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계약 일시정지 중(2025.  1. 11. ~)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</si>
</sst>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right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5738-D736-4B87-8F11-101DE302C4C8}">
  <dimension ref="A1:BT253"/>
  <sheetViews>
    <sheetView tabSelected="1" zoomScale="85" zoomScaleNormal="85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D14" sqref="D1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73" t="s">
        <v>79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</row>
    <row r="2" spans="1:72" ht="52.5" customHeight="1" x14ac:dyDescent="0.3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</row>
    <row r="3" spans="1:72" ht="52.5" customHeight="1" x14ac:dyDescent="0.3">
      <c r="A3" s="75" t="s">
        <v>1</v>
      </c>
      <c r="B3" s="78" t="s">
        <v>2</v>
      </c>
      <c r="C3" s="79"/>
      <c r="D3" s="80"/>
      <c r="E3" s="84" t="s">
        <v>3</v>
      </c>
      <c r="F3" s="87" t="s">
        <v>4</v>
      </c>
      <c r="G3" s="90" t="s">
        <v>5</v>
      </c>
      <c r="H3" s="93" t="s">
        <v>6</v>
      </c>
      <c r="I3" s="96" t="s">
        <v>7</v>
      </c>
      <c r="J3" s="97"/>
      <c r="K3" s="98"/>
      <c r="L3" s="102" t="s">
        <v>8</v>
      </c>
      <c r="M3" s="103"/>
      <c r="N3" s="103"/>
      <c r="O3" s="103"/>
      <c r="P3" s="103"/>
      <c r="Q3" s="103"/>
      <c r="R3" s="103"/>
      <c r="S3" s="103"/>
      <c r="T3" s="103"/>
      <c r="U3" s="104"/>
      <c r="V3" s="102" t="s">
        <v>9</v>
      </c>
      <c r="W3" s="103"/>
      <c r="X3" s="103"/>
      <c r="Y3" s="103"/>
      <c r="Z3" s="104"/>
      <c r="AA3" s="102" t="s">
        <v>10</v>
      </c>
      <c r="AB3" s="103"/>
      <c r="AC3" s="103"/>
      <c r="AD3" s="103"/>
      <c r="AE3" s="103"/>
      <c r="AF3" s="103"/>
      <c r="AG3" s="103"/>
      <c r="AH3" s="103"/>
      <c r="AI3" s="104"/>
      <c r="AJ3" s="105" t="s">
        <v>11</v>
      </c>
      <c r="AK3" s="106"/>
      <c r="AL3" s="107"/>
      <c r="AM3" s="87" t="s">
        <v>12</v>
      </c>
      <c r="AN3" s="105" t="s">
        <v>13</v>
      </c>
      <c r="AO3" s="106"/>
      <c r="AP3" s="107"/>
      <c r="AQ3" s="84" t="s">
        <v>14</v>
      </c>
      <c r="AR3" s="105" t="s">
        <v>15</v>
      </c>
      <c r="AS3" s="106"/>
      <c r="AT3" s="107"/>
      <c r="AU3" s="108" t="s">
        <v>16</v>
      </c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</row>
    <row r="4" spans="1:72" ht="52.5" customHeight="1" x14ac:dyDescent="0.3">
      <c r="A4" s="76"/>
      <c r="B4" s="81"/>
      <c r="C4" s="82"/>
      <c r="D4" s="83"/>
      <c r="E4" s="85"/>
      <c r="F4" s="88"/>
      <c r="G4" s="91"/>
      <c r="H4" s="94"/>
      <c r="I4" s="99"/>
      <c r="J4" s="100"/>
      <c r="K4" s="101"/>
      <c r="L4" s="109" t="s">
        <v>17</v>
      </c>
      <c r="M4" s="93" t="s">
        <v>18</v>
      </c>
      <c r="N4" s="93" t="s">
        <v>19</v>
      </c>
      <c r="O4" s="84" t="s">
        <v>20</v>
      </c>
      <c r="P4" s="84" t="s">
        <v>21</v>
      </c>
      <c r="Q4" s="84" t="s">
        <v>22</v>
      </c>
      <c r="R4" s="84" t="s">
        <v>23</v>
      </c>
      <c r="S4" s="93" t="s">
        <v>24</v>
      </c>
      <c r="T4" s="93" t="s">
        <v>25</v>
      </c>
      <c r="U4" s="109" t="s">
        <v>26</v>
      </c>
      <c r="V4" s="93" t="s">
        <v>27</v>
      </c>
      <c r="W4" s="102" t="s">
        <v>28</v>
      </c>
      <c r="X4" s="103"/>
      <c r="Y4" s="103"/>
      <c r="Z4" s="104"/>
      <c r="AA4" s="93" t="s">
        <v>29</v>
      </c>
      <c r="AB4" s="93" t="s">
        <v>30</v>
      </c>
      <c r="AC4" s="93" t="s">
        <v>31</v>
      </c>
      <c r="AD4" s="93" t="s">
        <v>32</v>
      </c>
      <c r="AE4" s="93" t="s">
        <v>33</v>
      </c>
      <c r="AF4" s="93" t="s">
        <v>34</v>
      </c>
      <c r="AG4" s="93" t="s">
        <v>35</v>
      </c>
      <c r="AH4" s="93" t="s">
        <v>36</v>
      </c>
      <c r="AI4" s="111" t="s">
        <v>37</v>
      </c>
      <c r="AJ4" s="84" t="s">
        <v>38</v>
      </c>
      <c r="AK4" s="113" t="s">
        <v>39</v>
      </c>
      <c r="AL4" s="84" t="s">
        <v>40</v>
      </c>
      <c r="AM4" s="88"/>
      <c r="AN4" s="84" t="s">
        <v>38</v>
      </c>
      <c r="AO4" s="113" t="s">
        <v>39</v>
      </c>
      <c r="AP4" s="84" t="s">
        <v>41</v>
      </c>
      <c r="AQ4" s="85"/>
      <c r="AR4" s="84" t="s">
        <v>42</v>
      </c>
      <c r="AS4" s="117" t="s">
        <v>43</v>
      </c>
      <c r="AT4" s="117" t="s">
        <v>44</v>
      </c>
      <c r="AU4" s="105" t="s">
        <v>45</v>
      </c>
      <c r="AV4" s="107"/>
      <c r="AW4" s="105" t="s">
        <v>46</v>
      </c>
      <c r="AX4" s="107"/>
      <c r="AY4" s="115" t="s">
        <v>47</v>
      </c>
      <c r="AZ4" s="116"/>
      <c r="BA4" s="115" t="s">
        <v>48</v>
      </c>
      <c r="BB4" s="116"/>
      <c r="BC4" s="115" t="s">
        <v>49</v>
      </c>
      <c r="BD4" s="116"/>
      <c r="BE4" s="115" t="s">
        <v>50</v>
      </c>
      <c r="BF4" s="116"/>
      <c r="BG4" s="115" t="s">
        <v>51</v>
      </c>
      <c r="BH4" s="116"/>
      <c r="BI4" s="115" t="s">
        <v>52</v>
      </c>
      <c r="BJ4" s="116"/>
      <c r="BK4" s="115" t="s">
        <v>53</v>
      </c>
      <c r="BL4" s="116"/>
      <c r="BM4" s="115" t="s">
        <v>54</v>
      </c>
      <c r="BN4" s="116"/>
      <c r="BO4" s="115" t="s">
        <v>55</v>
      </c>
      <c r="BP4" s="116"/>
      <c r="BQ4" s="115" t="s">
        <v>56</v>
      </c>
      <c r="BR4" s="116"/>
      <c r="BS4" s="115" t="s">
        <v>57</v>
      </c>
      <c r="BT4" s="116"/>
    </row>
    <row r="5" spans="1:72" ht="52.5" customHeight="1" x14ac:dyDescent="0.3">
      <c r="A5" s="77"/>
      <c r="B5" s="71" t="s">
        <v>58</v>
      </c>
      <c r="C5" s="71" t="s">
        <v>59</v>
      </c>
      <c r="D5" s="71" t="s">
        <v>60</v>
      </c>
      <c r="E5" s="86"/>
      <c r="F5" s="89"/>
      <c r="G5" s="92"/>
      <c r="H5" s="95"/>
      <c r="I5" s="17" t="s">
        <v>61</v>
      </c>
      <c r="J5" s="17" t="s">
        <v>62</v>
      </c>
      <c r="K5" s="17" t="s">
        <v>63</v>
      </c>
      <c r="L5" s="110"/>
      <c r="M5" s="95"/>
      <c r="N5" s="95"/>
      <c r="O5" s="86"/>
      <c r="P5" s="86"/>
      <c r="Q5" s="86"/>
      <c r="R5" s="86"/>
      <c r="S5" s="95"/>
      <c r="T5" s="95"/>
      <c r="U5" s="110"/>
      <c r="V5" s="95"/>
      <c r="W5" s="17" t="s">
        <v>29</v>
      </c>
      <c r="X5" s="17" t="s">
        <v>64</v>
      </c>
      <c r="Y5" s="17" t="s">
        <v>65</v>
      </c>
      <c r="Z5" s="14" t="s">
        <v>66</v>
      </c>
      <c r="AA5" s="95"/>
      <c r="AB5" s="95"/>
      <c r="AC5" s="95"/>
      <c r="AD5" s="95"/>
      <c r="AE5" s="95"/>
      <c r="AF5" s="95"/>
      <c r="AG5" s="95"/>
      <c r="AH5" s="95"/>
      <c r="AI5" s="112"/>
      <c r="AJ5" s="86"/>
      <c r="AK5" s="114"/>
      <c r="AL5" s="86"/>
      <c r="AM5" s="89"/>
      <c r="AN5" s="86"/>
      <c r="AO5" s="114"/>
      <c r="AP5" s="86"/>
      <c r="AQ5" s="86"/>
      <c r="AR5" s="86"/>
      <c r="AS5" s="118"/>
      <c r="AT5" s="118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0">
        <v>38</v>
      </c>
      <c r="B6" s="20" t="s">
        <v>81</v>
      </c>
      <c r="C6" s="20" t="s">
        <v>88</v>
      </c>
      <c r="D6" s="21">
        <v>45341</v>
      </c>
      <c r="E6" s="20" t="s">
        <v>71</v>
      </c>
      <c r="F6" s="22" t="s">
        <v>69</v>
      </c>
      <c r="G6" s="23" t="s">
        <v>89</v>
      </c>
      <c r="H6" s="24" t="s">
        <v>86</v>
      </c>
      <c r="I6" s="24" t="s">
        <v>86</v>
      </c>
      <c r="J6" s="25" t="s">
        <v>90</v>
      </c>
      <c r="K6" s="26">
        <v>102000000</v>
      </c>
      <c r="L6" s="21">
        <v>45350</v>
      </c>
      <c r="M6" s="27" t="s">
        <v>91</v>
      </c>
      <c r="N6" s="20"/>
      <c r="O6" s="20" t="s">
        <v>72</v>
      </c>
      <c r="P6" s="27" t="s">
        <v>92</v>
      </c>
      <c r="Q6" s="20" t="s">
        <v>73</v>
      </c>
      <c r="R6" s="20" t="s">
        <v>70</v>
      </c>
      <c r="S6" s="28">
        <v>102000000</v>
      </c>
      <c r="T6" s="26"/>
      <c r="U6" s="21">
        <v>45362</v>
      </c>
      <c r="V6" s="20" t="s">
        <v>93</v>
      </c>
      <c r="W6" s="20" t="s">
        <v>94</v>
      </c>
      <c r="X6" s="20" t="s">
        <v>85</v>
      </c>
      <c r="Y6" s="29">
        <v>97990640</v>
      </c>
      <c r="Z6" s="21">
        <v>45362</v>
      </c>
      <c r="AA6" s="30" t="s">
        <v>94</v>
      </c>
      <c r="AB6" s="30" t="s">
        <v>95</v>
      </c>
      <c r="AC6" s="30" t="s">
        <v>85</v>
      </c>
      <c r="AD6" s="20">
        <v>1</v>
      </c>
      <c r="AE6" s="21">
        <v>45385</v>
      </c>
      <c r="AF6" s="21">
        <v>45385</v>
      </c>
      <c r="AG6" s="21">
        <v>45639</v>
      </c>
      <c r="AH6" s="26">
        <v>97990640</v>
      </c>
      <c r="AI6" s="31">
        <f t="shared" ref="AI6:AI8" si="0">SUM(AH6/K6)</f>
        <v>0.96069254901960788</v>
      </c>
      <c r="AJ6" s="25" t="s">
        <v>210</v>
      </c>
      <c r="AK6" s="32" t="s">
        <v>211</v>
      </c>
      <c r="AL6" s="25" t="s">
        <v>212</v>
      </c>
      <c r="AM6" s="33"/>
      <c r="AN6" s="33"/>
      <c r="AO6" s="34"/>
      <c r="AP6" s="33"/>
      <c r="AQ6" s="33"/>
      <c r="AR6" s="20" t="s">
        <v>88</v>
      </c>
      <c r="AS6" s="35"/>
      <c r="AT6" s="35"/>
      <c r="AU6" s="21">
        <v>45467</v>
      </c>
      <c r="AV6" s="36">
        <v>55990000</v>
      </c>
      <c r="AW6" s="37"/>
      <c r="AX6" s="36"/>
      <c r="AY6" s="37"/>
      <c r="AZ6" s="38"/>
      <c r="BA6" s="37"/>
      <c r="BB6" s="38"/>
      <c r="BC6" s="37"/>
      <c r="BD6" s="33"/>
      <c r="BE6" s="37"/>
      <c r="BF6" s="33"/>
      <c r="BG6" s="37"/>
      <c r="BH6" s="33"/>
      <c r="BI6" s="37"/>
      <c r="BJ6" s="33"/>
      <c r="BK6" s="37"/>
      <c r="BL6" s="33"/>
      <c r="BM6" s="37"/>
      <c r="BN6" s="33"/>
      <c r="BO6" s="37"/>
      <c r="BP6" s="33"/>
      <c r="BQ6" s="37"/>
      <c r="BR6" s="33"/>
      <c r="BS6" s="37"/>
      <c r="BT6" s="33"/>
    </row>
    <row r="7" spans="1:72" ht="198" x14ac:dyDescent="0.3">
      <c r="A7" s="20">
        <v>40</v>
      </c>
      <c r="B7" s="20" t="s">
        <v>80</v>
      </c>
      <c r="C7" s="20" t="s">
        <v>83</v>
      </c>
      <c r="D7" s="21">
        <v>45322</v>
      </c>
      <c r="E7" s="20" t="s">
        <v>71</v>
      </c>
      <c r="F7" s="22" t="s">
        <v>69</v>
      </c>
      <c r="G7" s="39" t="s">
        <v>96</v>
      </c>
      <c r="H7" s="24" t="s">
        <v>87</v>
      </c>
      <c r="I7" s="24" t="s">
        <v>87</v>
      </c>
      <c r="J7" s="25" t="s">
        <v>97</v>
      </c>
      <c r="K7" s="26">
        <v>226000000</v>
      </c>
      <c r="L7" s="21">
        <v>45355</v>
      </c>
      <c r="M7" s="27" t="s">
        <v>78</v>
      </c>
      <c r="N7" s="20"/>
      <c r="O7" s="20" t="s">
        <v>72</v>
      </c>
      <c r="P7" s="27" t="s">
        <v>98</v>
      </c>
      <c r="Q7" s="20" t="s">
        <v>73</v>
      </c>
      <c r="R7" s="20" t="s">
        <v>77</v>
      </c>
      <c r="S7" s="28">
        <v>226000000</v>
      </c>
      <c r="T7" s="26"/>
      <c r="U7" s="21">
        <v>45355</v>
      </c>
      <c r="V7" s="20" t="s">
        <v>99</v>
      </c>
      <c r="W7" s="20" t="s">
        <v>74</v>
      </c>
      <c r="X7" s="27" t="s">
        <v>75</v>
      </c>
      <c r="Y7" s="29">
        <v>207145400</v>
      </c>
      <c r="Z7" s="21">
        <v>45355</v>
      </c>
      <c r="AA7" s="30" t="s">
        <v>100</v>
      </c>
      <c r="AB7" s="30" t="s">
        <v>76</v>
      </c>
      <c r="AC7" s="40" t="s">
        <v>75</v>
      </c>
      <c r="AD7" s="20">
        <v>1</v>
      </c>
      <c r="AE7" s="21">
        <v>45385</v>
      </c>
      <c r="AF7" s="21">
        <v>45385</v>
      </c>
      <c r="AG7" s="21">
        <v>45778</v>
      </c>
      <c r="AH7" s="26">
        <v>210000000</v>
      </c>
      <c r="AI7" s="31">
        <f t="shared" si="0"/>
        <v>0.92920353982300885</v>
      </c>
      <c r="AJ7" s="20"/>
      <c r="AK7" s="41"/>
      <c r="AL7" s="20"/>
      <c r="AM7" s="33"/>
      <c r="AN7" s="33"/>
      <c r="AO7" s="34"/>
      <c r="AP7" s="33"/>
      <c r="AQ7" s="33"/>
      <c r="AR7" s="20" t="s">
        <v>83</v>
      </c>
      <c r="AS7" s="35"/>
      <c r="AT7" s="35"/>
      <c r="AU7" s="37"/>
      <c r="AV7" s="36"/>
      <c r="AW7" s="37"/>
      <c r="AX7" s="36"/>
      <c r="AY7" s="21">
        <v>45485</v>
      </c>
      <c r="AZ7" s="38">
        <v>61771000</v>
      </c>
      <c r="BA7" s="21">
        <v>45644</v>
      </c>
      <c r="BB7" s="38">
        <v>59832000</v>
      </c>
      <c r="BC7" s="37"/>
      <c r="BD7" s="33"/>
      <c r="BE7" s="37"/>
      <c r="BF7" s="33"/>
      <c r="BG7" s="37"/>
      <c r="BH7" s="33"/>
      <c r="BI7" s="37"/>
      <c r="BJ7" s="33"/>
      <c r="BK7" s="37"/>
      <c r="BL7" s="33"/>
      <c r="BM7" s="37"/>
      <c r="BN7" s="33"/>
      <c r="BO7" s="37"/>
      <c r="BP7" s="33"/>
      <c r="BQ7" s="37"/>
      <c r="BR7" s="33"/>
      <c r="BS7" s="37"/>
      <c r="BT7" s="33"/>
    </row>
    <row r="8" spans="1:72" ht="66" x14ac:dyDescent="0.3">
      <c r="A8" s="20">
        <v>100</v>
      </c>
      <c r="B8" s="20" t="s">
        <v>80</v>
      </c>
      <c r="C8" s="20" t="s">
        <v>106</v>
      </c>
      <c r="D8" s="21">
        <v>45477</v>
      </c>
      <c r="E8" s="20" t="s">
        <v>71</v>
      </c>
      <c r="F8" s="22" t="s">
        <v>69</v>
      </c>
      <c r="G8" s="23" t="s">
        <v>105</v>
      </c>
      <c r="H8" s="24" t="s">
        <v>107</v>
      </c>
      <c r="I8" s="24" t="s">
        <v>107</v>
      </c>
      <c r="J8" s="25" t="s">
        <v>108</v>
      </c>
      <c r="K8" s="26">
        <v>54494000</v>
      </c>
      <c r="L8" s="42"/>
      <c r="M8" s="20"/>
      <c r="N8" s="20"/>
      <c r="O8" s="20"/>
      <c r="P8" s="20"/>
      <c r="Q8" s="20"/>
      <c r="R8" s="20"/>
      <c r="S8" s="28"/>
      <c r="T8" s="26"/>
      <c r="U8" s="42"/>
      <c r="V8" s="20"/>
      <c r="W8" s="20"/>
      <c r="X8" s="20"/>
      <c r="Y8" s="29"/>
      <c r="Z8" s="31"/>
      <c r="AA8" s="30" t="s">
        <v>101</v>
      </c>
      <c r="AB8" s="30" t="s">
        <v>109</v>
      </c>
      <c r="AC8" s="30" t="s">
        <v>102</v>
      </c>
      <c r="AD8" s="20"/>
      <c r="AE8" s="21">
        <v>45481</v>
      </c>
      <c r="AF8" s="21">
        <v>45481</v>
      </c>
      <c r="AG8" s="21">
        <v>45777</v>
      </c>
      <c r="AH8" s="26">
        <v>48499000</v>
      </c>
      <c r="AI8" s="31">
        <f t="shared" si="0"/>
        <v>0.88998788857488897</v>
      </c>
      <c r="AJ8" s="20"/>
      <c r="AK8" s="41"/>
      <c r="AL8" s="20"/>
      <c r="AM8" s="33"/>
      <c r="AN8" s="33"/>
      <c r="AO8" s="34"/>
      <c r="AP8" s="33"/>
      <c r="AQ8" s="33"/>
      <c r="AR8" s="20" t="s">
        <v>106</v>
      </c>
      <c r="AS8" s="35"/>
      <c r="AT8" s="35"/>
      <c r="AU8" s="21">
        <v>45497</v>
      </c>
      <c r="AV8" s="36">
        <v>33949300</v>
      </c>
      <c r="AW8" s="37"/>
      <c r="AX8" s="36"/>
      <c r="AY8" s="37"/>
      <c r="AZ8" s="38"/>
      <c r="BA8" s="37"/>
      <c r="BB8" s="38"/>
      <c r="BC8" s="37"/>
      <c r="BD8" s="33"/>
      <c r="BE8" s="37"/>
      <c r="BF8" s="33"/>
      <c r="BG8" s="37"/>
      <c r="BH8" s="33"/>
      <c r="BI8" s="37"/>
      <c r="BJ8" s="33"/>
      <c r="BK8" s="37"/>
      <c r="BL8" s="33"/>
      <c r="BM8" s="37"/>
      <c r="BN8" s="33"/>
      <c r="BO8" s="37"/>
      <c r="BP8" s="33"/>
      <c r="BQ8" s="37"/>
      <c r="BR8" s="33"/>
      <c r="BS8" s="37"/>
      <c r="BT8" s="33"/>
    </row>
    <row r="9" spans="1:72" ht="52.5" customHeight="1" x14ac:dyDescent="0.3">
      <c r="A9" s="20">
        <v>167</v>
      </c>
      <c r="B9" s="20" t="s">
        <v>80</v>
      </c>
      <c r="C9" s="20" t="s">
        <v>83</v>
      </c>
      <c r="D9" s="21">
        <v>45622</v>
      </c>
      <c r="E9" s="20" t="s">
        <v>71</v>
      </c>
      <c r="F9" s="22" t="s">
        <v>69</v>
      </c>
      <c r="G9" s="23" t="s">
        <v>112</v>
      </c>
      <c r="H9" s="24" t="s">
        <v>111</v>
      </c>
      <c r="I9" s="24" t="s">
        <v>111</v>
      </c>
      <c r="J9" s="24" t="s">
        <v>113</v>
      </c>
      <c r="K9" s="26">
        <v>31500000</v>
      </c>
      <c r="L9" s="42"/>
      <c r="M9" s="20"/>
      <c r="N9" s="20"/>
      <c r="O9" s="20"/>
      <c r="P9" s="20"/>
      <c r="Q9" s="20"/>
      <c r="R9" s="20"/>
      <c r="S9" s="43"/>
      <c r="T9" s="33"/>
      <c r="U9" s="42"/>
      <c r="V9" s="20"/>
      <c r="W9" s="20"/>
      <c r="X9" s="20"/>
      <c r="Y9" s="29"/>
      <c r="Z9" s="31"/>
      <c r="AA9" s="30" t="s">
        <v>114</v>
      </c>
      <c r="AB9" s="30" t="s">
        <v>115</v>
      </c>
      <c r="AC9" s="30" t="s">
        <v>116</v>
      </c>
      <c r="AD9" s="20"/>
      <c r="AE9" s="21">
        <v>45628</v>
      </c>
      <c r="AF9" s="21">
        <v>45628</v>
      </c>
      <c r="AG9" s="21">
        <v>45717</v>
      </c>
      <c r="AH9" s="26">
        <v>28000000</v>
      </c>
      <c r="AI9" s="31">
        <f>SUM(AH9/K9)</f>
        <v>0.88888888888888884</v>
      </c>
      <c r="AJ9" s="20"/>
      <c r="AK9" s="41"/>
      <c r="AL9" s="20"/>
      <c r="AM9" s="33"/>
      <c r="AN9" s="33"/>
      <c r="AO9" s="34"/>
      <c r="AP9" s="33"/>
      <c r="AQ9" s="33"/>
      <c r="AR9" s="20" t="s">
        <v>83</v>
      </c>
      <c r="AS9" s="35"/>
      <c r="AT9" s="35"/>
      <c r="AU9" s="37"/>
      <c r="AV9" s="36"/>
      <c r="AW9" s="37"/>
      <c r="AX9" s="36"/>
      <c r="AY9" s="37">
        <v>45645</v>
      </c>
      <c r="AZ9" s="38">
        <v>25800000</v>
      </c>
      <c r="BA9" s="37"/>
      <c r="BB9" s="38"/>
      <c r="BC9" s="37"/>
      <c r="BD9" s="33"/>
      <c r="BE9" s="37"/>
      <c r="BF9" s="33"/>
      <c r="BG9" s="37"/>
      <c r="BH9" s="33"/>
      <c r="BI9" s="37"/>
      <c r="BJ9" s="33"/>
      <c r="BK9" s="37"/>
      <c r="BL9" s="33"/>
      <c r="BM9" s="37"/>
      <c r="BN9" s="33"/>
      <c r="BO9" s="37"/>
      <c r="BP9" s="33"/>
      <c r="BQ9" s="37"/>
      <c r="BR9" s="33"/>
      <c r="BS9" s="37"/>
      <c r="BT9" s="33"/>
    </row>
    <row r="10" spans="1:72" ht="82.5" x14ac:dyDescent="0.3">
      <c r="A10" s="20">
        <v>170</v>
      </c>
      <c r="B10" s="20" t="s">
        <v>84</v>
      </c>
      <c r="C10" s="20" t="s">
        <v>110</v>
      </c>
      <c r="D10" s="21">
        <v>45611</v>
      </c>
      <c r="E10" s="20" t="s">
        <v>82</v>
      </c>
      <c r="F10" s="22" t="s">
        <v>69</v>
      </c>
      <c r="G10" s="23" t="s">
        <v>118</v>
      </c>
      <c r="H10" s="24" t="s">
        <v>117</v>
      </c>
      <c r="I10" s="24" t="s">
        <v>117</v>
      </c>
      <c r="J10" s="24" t="s">
        <v>119</v>
      </c>
      <c r="K10" s="26">
        <v>147608000</v>
      </c>
      <c r="L10" s="44">
        <v>45622</v>
      </c>
      <c r="M10" s="27" t="s">
        <v>121</v>
      </c>
      <c r="N10" s="45" t="s">
        <v>103</v>
      </c>
      <c r="O10" s="27" t="s">
        <v>122</v>
      </c>
      <c r="P10" s="27" t="s">
        <v>120</v>
      </c>
      <c r="Q10" s="20" t="s">
        <v>73</v>
      </c>
      <c r="R10" s="27" t="s">
        <v>104</v>
      </c>
      <c r="S10" s="46">
        <v>147608000</v>
      </c>
      <c r="T10" s="46">
        <v>147224625</v>
      </c>
      <c r="U10" s="44">
        <v>45631</v>
      </c>
      <c r="V10" s="27" t="s">
        <v>123</v>
      </c>
      <c r="W10" s="20" t="s">
        <v>124</v>
      </c>
      <c r="X10" s="20" t="s">
        <v>125</v>
      </c>
      <c r="Y10" s="29">
        <v>132847000</v>
      </c>
      <c r="Z10" s="44">
        <v>45623</v>
      </c>
      <c r="AA10" s="30" t="s">
        <v>124</v>
      </c>
      <c r="AB10" s="30" t="s">
        <v>126</v>
      </c>
      <c r="AC10" s="30" t="s">
        <v>125</v>
      </c>
      <c r="AD10" s="20">
        <v>1</v>
      </c>
      <c r="AE10" s="21">
        <v>45646</v>
      </c>
      <c r="AF10" s="20"/>
      <c r="AG10" s="21">
        <v>45685</v>
      </c>
      <c r="AH10" s="26">
        <v>132847000</v>
      </c>
      <c r="AI10" s="31">
        <f>SUM(AH10/T10)</f>
        <v>0.90234225422547354</v>
      </c>
      <c r="AJ10" s="20" t="s">
        <v>213</v>
      </c>
      <c r="AK10" s="41"/>
      <c r="AL10" s="20"/>
      <c r="AM10" s="33"/>
      <c r="AN10" s="33"/>
      <c r="AO10" s="34"/>
      <c r="AP10" s="33"/>
      <c r="AQ10" s="33"/>
      <c r="AR10" s="20" t="s">
        <v>110</v>
      </c>
      <c r="AS10" s="35"/>
      <c r="AT10" s="35"/>
      <c r="AU10" s="37">
        <v>45656</v>
      </c>
      <c r="AV10" s="36">
        <v>65000000</v>
      </c>
      <c r="AW10" s="37"/>
      <c r="AX10" s="36"/>
      <c r="AY10" s="37"/>
      <c r="AZ10" s="38"/>
      <c r="BA10" s="37"/>
      <c r="BB10" s="38"/>
      <c r="BC10" s="37"/>
      <c r="BD10" s="33"/>
      <c r="BE10" s="37"/>
      <c r="BF10" s="33"/>
      <c r="BG10" s="37"/>
      <c r="BH10" s="33"/>
      <c r="BI10" s="37"/>
      <c r="BJ10" s="33"/>
      <c r="BK10" s="37"/>
      <c r="BL10" s="33"/>
      <c r="BM10" s="37"/>
      <c r="BN10" s="33"/>
      <c r="BO10" s="37"/>
      <c r="BP10" s="33"/>
      <c r="BQ10" s="37"/>
      <c r="BR10" s="33"/>
      <c r="BS10" s="37"/>
      <c r="BT10" s="33"/>
    </row>
    <row r="11" spans="1:72" ht="52.5" customHeight="1" x14ac:dyDescent="0.3">
      <c r="A11" s="47">
        <v>1</v>
      </c>
      <c r="B11" s="47" t="s">
        <v>127</v>
      </c>
      <c r="C11" s="47" t="s">
        <v>129</v>
      </c>
      <c r="D11" s="61">
        <v>45649</v>
      </c>
      <c r="E11" s="47" t="s">
        <v>71</v>
      </c>
      <c r="F11" s="71" t="s">
        <v>69</v>
      </c>
      <c r="G11" s="48" t="s">
        <v>137</v>
      </c>
      <c r="H11" s="49" t="s">
        <v>131</v>
      </c>
      <c r="I11" s="49" t="s">
        <v>131</v>
      </c>
      <c r="J11" s="49" t="s">
        <v>139</v>
      </c>
      <c r="K11" s="62">
        <v>3065040</v>
      </c>
      <c r="L11" s="51"/>
      <c r="M11" s="47"/>
      <c r="N11" s="47"/>
      <c r="O11" s="47"/>
      <c r="P11" s="47"/>
      <c r="Q11" s="47"/>
      <c r="R11" s="47"/>
      <c r="S11" s="52"/>
      <c r="T11" s="50"/>
      <c r="U11" s="51"/>
      <c r="V11" s="47"/>
      <c r="W11" s="47"/>
      <c r="X11" s="47"/>
      <c r="Y11" s="64"/>
      <c r="Z11" s="53"/>
      <c r="AA11" s="54" t="s">
        <v>140</v>
      </c>
      <c r="AB11" s="54" t="s">
        <v>141</v>
      </c>
      <c r="AC11" s="54" t="s">
        <v>142</v>
      </c>
      <c r="AD11" s="47"/>
      <c r="AE11" s="61">
        <v>45652</v>
      </c>
      <c r="AF11" s="61">
        <v>45658</v>
      </c>
      <c r="AG11" s="61">
        <v>46022</v>
      </c>
      <c r="AH11" s="62">
        <v>2838000</v>
      </c>
      <c r="AI11" s="53">
        <f>SUM(AH11/K11)</f>
        <v>0.92592592592592593</v>
      </c>
      <c r="AJ11" s="47"/>
      <c r="AK11" s="55"/>
      <c r="AL11" s="47"/>
      <c r="AM11" s="50"/>
      <c r="AN11" s="50"/>
      <c r="AO11" s="56"/>
      <c r="AP11" s="50"/>
      <c r="AQ11" s="50"/>
      <c r="AR11" s="47" t="s">
        <v>129</v>
      </c>
      <c r="AS11" s="57"/>
      <c r="AT11" s="57"/>
      <c r="AU11" s="58"/>
      <c r="AV11" s="59"/>
      <c r="AW11" s="58"/>
      <c r="AX11" s="59"/>
      <c r="AY11" s="58"/>
      <c r="AZ11" s="60"/>
      <c r="BA11" s="58"/>
      <c r="BB11" s="60"/>
      <c r="BC11" s="58"/>
      <c r="BD11" s="50"/>
      <c r="BE11" s="58"/>
      <c r="BF11" s="50"/>
      <c r="BG11" s="58"/>
      <c r="BH11" s="50"/>
      <c r="BI11" s="58"/>
      <c r="BJ11" s="50"/>
      <c r="BK11" s="58"/>
      <c r="BL11" s="50"/>
      <c r="BM11" s="58"/>
      <c r="BN11" s="50"/>
      <c r="BO11" s="58"/>
      <c r="BP11" s="50"/>
      <c r="BQ11" s="58"/>
      <c r="BR11" s="50"/>
      <c r="BS11" s="58"/>
      <c r="BT11" s="50"/>
    </row>
    <row r="12" spans="1:72" ht="52.5" customHeight="1" x14ac:dyDescent="0.3">
      <c r="A12" s="47">
        <v>2</v>
      </c>
      <c r="B12" s="47" t="s">
        <v>128</v>
      </c>
      <c r="C12" s="47" t="s">
        <v>130</v>
      </c>
      <c r="D12" s="61">
        <v>45649</v>
      </c>
      <c r="E12" s="47" t="s">
        <v>71</v>
      </c>
      <c r="F12" s="71" t="s">
        <v>69</v>
      </c>
      <c r="G12" s="48" t="s">
        <v>137</v>
      </c>
      <c r="H12" s="49" t="s">
        <v>132</v>
      </c>
      <c r="I12" s="49" t="s">
        <v>132</v>
      </c>
      <c r="J12" s="49" t="s">
        <v>143</v>
      </c>
      <c r="K12" s="62">
        <v>6130080</v>
      </c>
      <c r="L12" s="51"/>
      <c r="M12" s="47"/>
      <c r="N12" s="47"/>
      <c r="O12" s="47"/>
      <c r="P12" s="47"/>
      <c r="Q12" s="47"/>
      <c r="R12" s="47"/>
      <c r="S12" s="52"/>
      <c r="T12" s="50"/>
      <c r="U12" s="51"/>
      <c r="V12" s="47"/>
      <c r="W12" s="47"/>
      <c r="X12" s="47"/>
      <c r="Y12" s="64"/>
      <c r="Z12" s="53"/>
      <c r="AA12" s="54" t="s">
        <v>140</v>
      </c>
      <c r="AB12" s="54" t="s">
        <v>141</v>
      </c>
      <c r="AC12" s="54" t="s">
        <v>142</v>
      </c>
      <c r="AD12" s="47"/>
      <c r="AE12" s="61">
        <v>45652</v>
      </c>
      <c r="AF12" s="61">
        <v>45658</v>
      </c>
      <c r="AG12" s="61">
        <v>46022</v>
      </c>
      <c r="AH12" s="62">
        <v>5676000</v>
      </c>
      <c r="AI12" s="53">
        <f>SUM(AH12/K12)</f>
        <v>0.92592592592592593</v>
      </c>
      <c r="AJ12" s="47"/>
      <c r="AK12" s="55"/>
      <c r="AL12" s="47"/>
      <c r="AM12" s="50"/>
      <c r="AN12" s="50"/>
      <c r="AO12" s="56"/>
      <c r="AP12" s="50"/>
      <c r="AQ12" s="50"/>
      <c r="AR12" s="47" t="s">
        <v>130</v>
      </c>
      <c r="AS12" s="57"/>
      <c r="AT12" s="57"/>
      <c r="AU12" s="58"/>
      <c r="AV12" s="59"/>
      <c r="AW12" s="58"/>
      <c r="AX12" s="59"/>
      <c r="AY12" s="58"/>
      <c r="AZ12" s="60"/>
      <c r="BA12" s="58"/>
      <c r="BB12" s="60"/>
      <c r="BC12" s="58"/>
      <c r="BD12" s="50"/>
      <c r="BE12" s="58"/>
      <c r="BF12" s="50"/>
      <c r="BG12" s="58"/>
      <c r="BH12" s="50"/>
      <c r="BI12" s="58"/>
      <c r="BJ12" s="50"/>
      <c r="BK12" s="58"/>
      <c r="BL12" s="50"/>
      <c r="BM12" s="58"/>
      <c r="BN12" s="50"/>
      <c r="BO12" s="58"/>
      <c r="BP12" s="50"/>
      <c r="BQ12" s="58"/>
      <c r="BR12" s="50"/>
      <c r="BS12" s="58"/>
      <c r="BT12" s="50"/>
    </row>
    <row r="13" spans="1:72" ht="52.5" customHeight="1" x14ac:dyDescent="0.3">
      <c r="A13" s="47">
        <v>3</v>
      </c>
      <c r="B13" s="47" t="s">
        <v>127</v>
      </c>
      <c r="C13" s="47" t="s">
        <v>129</v>
      </c>
      <c r="D13" s="61">
        <v>45650</v>
      </c>
      <c r="E13" s="47" t="s">
        <v>71</v>
      </c>
      <c r="F13" s="71" t="s">
        <v>69</v>
      </c>
      <c r="G13" s="48" t="s">
        <v>137</v>
      </c>
      <c r="H13" s="49" t="s">
        <v>133</v>
      </c>
      <c r="I13" s="49" t="s">
        <v>133</v>
      </c>
      <c r="J13" s="49" t="s">
        <v>144</v>
      </c>
      <c r="K13" s="62">
        <v>9000000</v>
      </c>
      <c r="L13" s="51"/>
      <c r="M13" s="47"/>
      <c r="N13" s="47"/>
      <c r="O13" s="47"/>
      <c r="P13" s="47"/>
      <c r="Q13" s="47"/>
      <c r="R13" s="47"/>
      <c r="S13" s="52"/>
      <c r="T13" s="50"/>
      <c r="U13" s="51"/>
      <c r="V13" s="47"/>
      <c r="W13" s="47"/>
      <c r="X13" s="47"/>
      <c r="Y13" s="64"/>
      <c r="Z13" s="53"/>
      <c r="AA13" s="54" t="s">
        <v>145</v>
      </c>
      <c r="AB13" s="54" t="s">
        <v>146</v>
      </c>
      <c r="AC13" s="54" t="s">
        <v>147</v>
      </c>
      <c r="AD13" s="47"/>
      <c r="AE13" s="61">
        <v>45653</v>
      </c>
      <c r="AF13" s="61">
        <v>45658</v>
      </c>
      <c r="AG13" s="61">
        <v>46022</v>
      </c>
      <c r="AH13" s="62">
        <v>8424000</v>
      </c>
      <c r="AI13" s="53">
        <f>SUM(AH13/K13)</f>
        <v>0.93600000000000005</v>
      </c>
      <c r="AJ13" s="47"/>
      <c r="AK13" s="55"/>
      <c r="AL13" s="47"/>
      <c r="AM13" s="50"/>
      <c r="AN13" s="50"/>
      <c r="AO13" s="56"/>
      <c r="AP13" s="50"/>
      <c r="AQ13" s="50"/>
      <c r="AR13" s="47" t="s">
        <v>129</v>
      </c>
      <c r="AS13" s="57"/>
      <c r="AT13" s="57"/>
      <c r="AU13" s="58"/>
      <c r="AV13" s="59"/>
      <c r="AW13" s="58"/>
      <c r="AX13" s="59"/>
      <c r="AY13" s="58"/>
      <c r="AZ13" s="60"/>
      <c r="BA13" s="58"/>
      <c r="BB13" s="60"/>
      <c r="BC13" s="58"/>
      <c r="BD13" s="50"/>
      <c r="BE13" s="58"/>
      <c r="BF13" s="50"/>
      <c r="BG13" s="58"/>
      <c r="BH13" s="50"/>
      <c r="BI13" s="58"/>
      <c r="BJ13" s="50"/>
      <c r="BK13" s="58"/>
      <c r="BL13" s="50"/>
      <c r="BM13" s="58"/>
      <c r="BN13" s="50"/>
      <c r="BO13" s="58"/>
      <c r="BP13" s="50"/>
      <c r="BQ13" s="58"/>
      <c r="BR13" s="50"/>
      <c r="BS13" s="58"/>
      <c r="BT13" s="50"/>
    </row>
    <row r="14" spans="1:72" ht="165" x14ac:dyDescent="0.3">
      <c r="A14" s="47">
        <v>4</v>
      </c>
      <c r="B14" s="47" t="s">
        <v>127</v>
      </c>
      <c r="C14" s="47" t="s">
        <v>129</v>
      </c>
      <c r="D14" s="61">
        <v>45621</v>
      </c>
      <c r="E14" s="47" t="s">
        <v>71</v>
      </c>
      <c r="F14" s="71" t="s">
        <v>69</v>
      </c>
      <c r="G14" s="48" t="s">
        <v>138</v>
      </c>
      <c r="H14" s="49" t="s">
        <v>134</v>
      </c>
      <c r="I14" s="49" t="s">
        <v>134</v>
      </c>
      <c r="J14" s="49" t="s">
        <v>148</v>
      </c>
      <c r="K14" s="62">
        <v>2607000000</v>
      </c>
      <c r="L14" s="61">
        <v>45631</v>
      </c>
      <c r="M14" s="66" t="s">
        <v>160</v>
      </c>
      <c r="N14" s="67">
        <v>0.87995000000000001</v>
      </c>
      <c r="O14" s="68" t="s">
        <v>72</v>
      </c>
      <c r="P14" s="66" t="s">
        <v>161</v>
      </c>
      <c r="Q14" s="68" t="s">
        <v>73</v>
      </c>
      <c r="R14" s="66" t="s">
        <v>162</v>
      </c>
      <c r="S14" s="69">
        <v>2607000000</v>
      </c>
      <c r="T14" s="69">
        <v>2570058850</v>
      </c>
      <c r="U14" s="70">
        <v>45639</v>
      </c>
      <c r="V14" s="66" t="s">
        <v>163</v>
      </c>
      <c r="W14" s="68" t="s">
        <v>149</v>
      </c>
      <c r="X14" s="68" t="s">
        <v>150</v>
      </c>
      <c r="Y14" s="69">
        <v>2262406450</v>
      </c>
      <c r="Z14" s="70">
        <v>45637</v>
      </c>
      <c r="AA14" s="54" t="s">
        <v>149</v>
      </c>
      <c r="AB14" s="54" t="s">
        <v>151</v>
      </c>
      <c r="AC14" s="54" t="s">
        <v>150</v>
      </c>
      <c r="AD14" s="47"/>
      <c r="AE14" s="61">
        <v>45653</v>
      </c>
      <c r="AF14" s="61">
        <v>45658</v>
      </c>
      <c r="AG14" s="61">
        <v>46022</v>
      </c>
      <c r="AH14" s="62">
        <v>2262406450</v>
      </c>
      <c r="AI14" s="53">
        <f>SUM(AH14/T14)</f>
        <v>0.880293636077633</v>
      </c>
      <c r="AJ14" s="47"/>
      <c r="AK14" s="55"/>
      <c r="AL14" s="47"/>
      <c r="AM14" s="50"/>
      <c r="AN14" s="50"/>
      <c r="AO14" s="56"/>
      <c r="AP14" s="50"/>
      <c r="AQ14" s="50"/>
      <c r="AR14" s="47" t="s">
        <v>129</v>
      </c>
      <c r="AS14" s="57"/>
      <c r="AT14" s="57"/>
      <c r="AU14" s="58"/>
      <c r="AV14" s="59"/>
      <c r="AW14" s="58"/>
      <c r="AX14" s="59"/>
      <c r="AY14" s="58"/>
      <c r="AZ14" s="60"/>
      <c r="BA14" s="58"/>
      <c r="BB14" s="60"/>
      <c r="BC14" s="58"/>
      <c r="BD14" s="50"/>
      <c r="BE14" s="58"/>
      <c r="BF14" s="50"/>
      <c r="BG14" s="58"/>
      <c r="BH14" s="50"/>
      <c r="BI14" s="58"/>
      <c r="BJ14" s="50"/>
      <c r="BK14" s="58"/>
      <c r="BL14" s="50"/>
      <c r="BM14" s="58"/>
      <c r="BN14" s="50"/>
      <c r="BO14" s="58"/>
      <c r="BP14" s="50"/>
      <c r="BQ14" s="58"/>
      <c r="BR14" s="50"/>
      <c r="BS14" s="58"/>
      <c r="BT14" s="50"/>
    </row>
    <row r="15" spans="1:72" ht="52.5" customHeight="1" x14ac:dyDescent="0.3">
      <c r="A15" s="47">
        <v>5</v>
      </c>
      <c r="B15" s="47" t="s">
        <v>127</v>
      </c>
      <c r="C15" s="47" t="s">
        <v>129</v>
      </c>
      <c r="D15" s="61">
        <v>45650</v>
      </c>
      <c r="E15" s="47" t="s">
        <v>71</v>
      </c>
      <c r="F15" s="71" t="s">
        <v>69</v>
      </c>
      <c r="G15" s="48" t="s">
        <v>137</v>
      </c>
      <c r="H15" s="49" t="s">
        <v>135</v>
      </c>
      <c r="I15" s="49" t="s">
        <v>135</v>
      </c>
      <c r="J15" s="49" t="s">
        <v>152</v>
      </c>
      <c r="K15" s="62">
        <v>14880000</v>
      </c>
      <c r="L15" s="51"/>
      <c r="M15" s="47"/>
      <c r="N15" s="47"/>
      <c r="O15" s="47"/>
      <c r="P15" s="47"/>
      <c r="Q15" s="47"/>
      <c r="R15" s="47"/>
      <c r="S15" s="52"/>
      <c r="T15" s="50"/>
      <c r="U15" s="51"/>
      <c r="V15" s="47"/>
      <c r="W15" s="47"/>
      <c r="X15" s="47"/>
      <c r="Y15" s="64"/>
      <c r="Z15" s="53"/>
      <c r="AA15" s="54" t="s">
        <v>153</v>
      </c>
      <c r="AB15" s="54" t="s">
        <v>154</v>
      </c>
      <c r="AC15" s="54" t="s">
        <v>155</v>
      </c>
      <c r="AD15" s="47"/>
      <c r="AE15" s="61">
        <v>45653</v>
      </c>
      <c r="AF15" s="61">
        <v>45658</v>
      </c>
      <c r="AG15" s="61">
        <v>46022</v>
      </c>
      <c r="AH15" s="62">
        <v>13689600</v>
      </c>
      <c r="AI15" s="53">
        <f t="shared" ref="AI15:AI25" si="1">SUM(AH15/K15)</f>
        <v>0.92</v>
      </c>
      <c r="AJ15" s="47"/>
      <c r="AK15" s="55"/>
      <c r="AL15" s="47"/>
      <c r="AM15" s="50"/>
      <c r="AN15" s="50"/>
      <c r="AO15" s="56"/>
      <c r="AP15" s="50"/>
      <c r="AQ15" s="50"/>
      <c r="AR15" s="47" t="s">
        <v>129</v>
      </c>
      <c r="AS15" s="57"/>
      <c r="AT15" s="57"/>
      <c r="AU15" s="58"/>
      <c r="AV15" s="59"/>
      <c r="AW15" s="58"/>
      <c r="AX15" s="59"/>
      <c r="AY15" s="58"/>
      <c r="AZ15" s="60"/>
      <c r="BA15" s="58"/>
      <c r="BB15" s="60"/>
      <c r="BC15" s="58"/>
      <c r="BD15" s="50"/>
      <c r="BE15" s="58"/>
      <c r="BF15" s="50"/>
      <c r="BG15" s="58"/>
      <c r="BH15" s="50"/>
      <c r="BI15" s="58"/>
      <c r="BJ15" s="50"/>
      <c r="BK15" s="58"/>
      <c r="BL15" s="50"/>
      <c r="BM15" s="58"/>
      <c r="BN15" s="50"/>
      <c r="BO15" s="58"/>
      <c r="BP15" s="50"/>
      <c r="BQ15" s="58"/>
      <c r="BR15" s="50"/>
      <c r="BS15" s="58"/>
      <c r="BT15" s="50"/>
    </row>
    <row r="16" spans="1:72" ht="52.5" customHeight="1" x14ac:dyDescent="0.3">
      <c r="A16" s="47">
        <v>6</v>
      </c>
      <c r="B16" s="47" t="s">
        <v>127</v>
      </c>
      <c r="C16" s="47" t="s">
        <v>129</v>
      </c>
      <c r="D16" s="61">
        <v>45652</v>
      </c>
      <c r="E16" s="47" t="s">
        <v>71</v>
      </c>
      <c r="F16" s="71" t="s">
        <v>69</v>
      </c>
      <c r="G16" s="48" t="s">
        <v>137</v>
      </c>
      <c r="H16" s="49" t="s">
        <v>136</v>
      </c>
      <c r="I16" s="49" t="s">
        <v>136</v>
      </c>
      <c r="J16" s="49" t="s">
        <v>156</v>
      </c>
      <c r="K16" s="62">
        <v>18360000</v>
      </c>
      <c r="L16" s="51"/>
      <c r="M16" s="47"/>
      <c r="N16" s="47"/>
      <c r="O16" s="47"/>
      <c r="P16" s="47"/>
      <c r="Q16" s="47"/>
      <c r="R16" s="47"/>
      <c r="S16" s="52"/>
      <c r="T16" s="50"/>
      <c r="U16" s="51"/>
      <c r="V16" s="47"/>
      <c r="W16" s="47"/>
      <c r="X16" s="47"/>
      <c r="Y16" s="64"/>
      <c r="Z16" s="53"/>
      <c r="AA16" s="54" t="s">
        <v>157</v>
      </c>
      <c r="AB16" s="54" t="s">
        <v>158</v>
      </c>
      <c r="AC16" s="54" t="s">
        <v>159</v>
      </c>
      <c r="AD16" s="47"/>
      <c r="AE16" s="61">
        <v>45656</v>
      </c>
      <c r="AF16" s="61">
        <v>45658</v>
      </c>
      <c r="AG16" s="61">
        <v>46022</v>
      </c>
      <c r="AH16" s="62">
        <v>15850000</v>
      </c>
      <c r="AI16" s="53">
        <f t="shared" si="1"/>
        <v>0.86328976034858385</v>
      </c>
      <c r="AJ16" s="47"/>
      <c r="AK16" s="55"/>
      <c r="AL16" s="47"/>
      <c r="AM16" s="50"/>
      <c r="AN16" s="50"/>
      <c r="AO16" s="56"/>
      <c r="AP16" s="50"/>
      <c r="AQ16" s="50"/>
      <c r="AR16" s="47" t="s">
        <v>129</v>
      </c>
      <c r="AS16" s="57"/>
      <c r="AT16" s="57"/>
      <c r="AU16" s="58"/>
      <c r="AV16" s="59"/>
      <c r="AW16" s="58"/>
      <c r="AX16" s="59"/>
      <c r="AY16" s="58"/>
      <c r="AZ16" s="60"/>
      <c r="BA16" s="58"/>
      <c r="BB16" s="60"/>
      <c r="BC16" s="58"/>
      <c r="BD16" s="50"/>
      <c r="BE16" s="58"/>
      <c r="BF16" s="50"/>
      <c r="BG16" s="58"/>
      <c r="BH16" s="50"/>
      <c r="BI16" s="58"/>
      <c r="BJ16" s="50"/>
      <c r="BK16" s="58"/>
      <c r="BL16" s="50"/>
      <c r="BM16" s="58"/>
      <c r="BN16" s="50"/>
      <c r="BO16" s="58"/>
      <c r="BP16" s="50"/>
      <c r="BQ16" s="58"/>
      <c r="BR16" s="50"/>
      <c r="BS16" s="58"/>
      <c r="BT16" s="50"/>
    </row>
    <row r="17" spans="1:72" ht="52.5" customHeight="1" x14ac:dyDescent="0.3">
      <c r="A17" s="47">
        <v>7</v>
      </c>
      <c r="B17" s="47" t="s">
        <v>127</v>
      </c>
      <c r="C17" s="47" t="s">
        <v>174</v>
      </c>
      <c r="D17" s="61">
        <v>45663</v>
      </c>
      <c r="E17" s="47" t="s">
        <v>71</v>
      </c>
      <c r="F17" s="71" t="s">
        <v>69</v>
      </c>
      <c r="G17" s="48" t="s">
        <v>137</v>
      </c>
      <c r="H17" s="49" t="s">
        <v>164</v>
      </c>
      <c r="I17" s="49" t="s">
        <v>164</v>
      </c>
      <c r="J17" s="49" t="s">
        <v>177</v>
      </c>
      <c r="K17" s="62">
        <v>11500000</v>
      </c>
      <c r="L17" s="51"/>
      <c r="M17" s="47"/>
      <c r="N17" s="47"/>
      <c r="O17" s="47"/>
      <c r="P17" s="47"/>
      <c r="Q17" s="47"/>
      <c r="R17" s="47"/>
      <c r="S17" s="52"/>
      <c r="T17" s="50"/>
      <c r="U17" s="51"/>
      <c r="V17" s="47"/>
      <c r="W17" s="47"/>
      <c r="X17" s="47"/>
      <c r="Y17" s="64"/>
      <c r="Z17" s="53"/>
      <c r="AA17" s="54" t="s">
        <v>178</v>
      </c>
      <c r="AB17" s="54" t="s">
        <v>179</v>
      </c>
      <c r="AC17" s="54" t="s">
        <v>180</v>
      </c>
      <c r="AD17" s="47"/>
      <c r="AE17" s="61">
        <v>45665</v>
      </c>
      <c r="AF17" s="61">
        <v>45665</v>
      </c>
      <c r="AG17" s="61">
        <v>45777</v>
      </c>
      <c r="AH17" s="62">
        <v>10680000</v>
      </c>
      <c r="AI17" s="53">
        <f t="shared" si="1"/>
        <v>0.92869565217391303</v>
      </c>
      <c r="AJ17" s="47"/>
      <c r="AK17" s="55"/>
      <c r="AL17" s="47"/>
      <c r="AM17" s="50"/>
      <c r="AN17" s="50"/>
      <c r="AO17" s="56"/>
      <c r="AP17" s="50"/>
      <c r="AQ17" s="50"/>
      <c r="AR17" s="47" t="s">
        <v>174</v>
      </c>
      <c r="AS17" s="57"/>
      <c r="AT17" s="57"/>
      <c r="AU17" s="58"/>
      <c r="AV17" s="59"/>
      <c r="AW17" s="58"/>
      <c r="AX17" s="59"/>
      <c r="AY17" s="58"/>
      <c r="AZ17" s="60"/>
      <c r="BA17" s="58"/>
      <c r="BB17" s="60"/>
      <c r="BC17" s="58"/>
      <c r="BD17" s="50"/>
      <c r="BE17" s="58"/>
      <c r="BF17" s="50"/>
      <c r="BG17" s="58"/>
      <c r="BH17" s="50"/>
      <c r="BI17" s="58"/>
      <c r="BJ17" s="50"/>
      <c r="BK17" s="58"/>
      <c r="BL17" s="50"/>
      <c r="BM17" s="58"/>
      <c r="BN17" s="50"/>
      <c r="BO17" s="58"/>
      <c r="BP17" s="50"/>
      <c r="BQ17" s="58"/>
      <c r="BR17" s="50"/>
      <c r="BS17" s="58"/>
      <c r="BT17" s="50"/>
    </row>
    <row r="18" spans="1:72" ht="52.5" customHeight="1" x14ac:dyDescent="0.3">
      <c r="A18" s="47">
        <v>8</v>
      </c>
      <c r="B18" s="47" t="s">
        <v>175</v>
      </c>
      <c r="C18" s="47" t="s">
        <v>176</v>
      </c>
      <c r="D18" s="61">
        <v>45671</v>
      </c>
      <c r="E18" s="47" t="s">
        <v>71</v>
      </c>
      <c r="F18" s="71" t="s">
        <v>69</v>
      </c>
      <c r="G18" s="48" t="s">
        <v>173</v>
      </c>
      <c r="H18" s="49" t="s">
        <v>165</v>
      </c>
      <c r="I18" s="49" t="s">
        <v>165</v>
      </c>
      <c r="J18" s="49" t="s">
        <v>181</v>
      </c>
      <c r="K18" s="62">
        <v>50000000</v>
      </c>
      <c r="L18" s="51"/>
      <c r="M18" s="47"/>
      <c r="N18" s="47"/>
      <c r="O18" s="47"/>
      <c r="P18" s="47"/>
      <c r="Q18" s="47"/>
      <c r="R18" s="47"/>
      <c r="S18" s="52"/>
      <c r="T18" s="50"/>
      <c r="U18" s="51"/>
      <c r="V18" s="47"/>
      <c r="W18" s="47"/>
      <c r="X18" s="47"/>
      <c r="Y18" s="64"/>
      <c r="Z18" s="53"/>
      <c r="AA18" s="54" t="s">
        <v>182</v>
      </c>
      <c r="AB18" s="54" t="s">
        <v>183</v>
      </c>
      <c r="AC18" s="54" t="s">
        <v>184</v>
      </c>
      <c r="AD18" s="47"/>
      <c r="AE18" s="61">
        <v>45673</v>
      </c>
      <c r="AF18" s="61">
        <v>45673</v>
      </c>
      <c r="AG18" s="61">
        <v>45726</v>
      </c>
      <c r="AH18" s="62">
        <v>44500000</v>
      </c>
      <c r="AI18" s="53">
        <f t="shared" si="1"/>
        <v>0.89</v>
      </c>
      <c r="AJ18" s="47"/>
      <c r="AK18" s="55"/>
      <c r="AL18" s="47"/>
      <c r="AM18" s="50"/>
      <c r="AN18" s="50"/>
      <c r="AO18" s="56"/>
      <c r="AP18" s="50"/>
      <c r="AQ18" s="50"/>
      <c r="AR18" s="47" t="s">
        <v>176</v>
      </c>
      <c r="AS18" s="57"/>
      <c r="AT18" s="57"/>
      <c r="AU18" s="58"/>
      <c r="AV18" s="59"/>
      <c r="AW18" s="58"/>
      <c r="AX18" s="59"/>
      <c r="AY18" s="58"/>
      <c r="AZ18" s="60"/>
      <c r="BA18" s="58"/>
      <c r="BB18" s="60"/>
      <c r="BC18" s="58"/>
      <c r="BD18" s="50"/>
      <c r="BE18" s="58"/>
      <c r="BF18" s="50"/>
      <c r="BG18" s="58"/>
      <c r="BH18" s="50"/>
      <c r="BI18" s="58"/>
      <c r="BJ18" s="50"/>
      <c r="BK18" s="58"/>
      <c r="BL18" s="50"/>
      <c r="BM18" s="58"/>
      <c r="BN18" s="50"/>
      <c r="BO18" s="58"/>
      <c r="BP18" s="50"/>
      <c r="BQ18" s="58"/>
      <c r="BR18" s="50"/>
      <c r="BS18" s="58"/>
      <c r="BT18" s="50"/>
    </row>
    <row r="19" spans="1:72" ht="52.5" customHeight="1" x14ac:dyDescent="0.3">
      <c r="A19" s="47">
        <v>9</v>
      </c>
      <c r="B19" s="47" t="s">
        <v>127</v>
      </c>
      <c r="C19" s="47" t="s">
        <v>129</v>
      </c>
      <c r="D19" s="61">
        <v>45677</v>
      </c>
      <c r="E19" s="47" t="s">
        <v>71</v>
      </c>
      <c r="F19" s="71" t="s">
        <v>69</v>
      </c>
      <c r="G19" s="48" t="s">
        <v>137</v>
      </c>
      <c r="H19" s="49" t="s">
        <v>166</v>
      </c>
      <c r="I19" s="49" t="s">
        <v>166</v>
      </c>
      <c r="J19" s="72" t="s">
        <v>185</v>
      </c>
      <c r="K19" s="62">
        <v>8074000</v>
      </c>
      <c r="L19" s="51"/>
      <c r="M19" s="47"/>
      <c r="N19" s="47"/>
      <c r="O19" s="47"/>
      <c r="P19" s="47"/>
      <c r="Q19" s="47"/>
      <c r="R19" s="47"/>
      <c r="S19" s="52"/>
      <c r="T19" s="50"/>
      <c r="U19" s="51"/>
      <c r="V19" s="47"/>
      <c r="W19" s="47"/>
      <c r="X19" s="47"/>
      <c r="Y19" s="64"/>
      <c r="Z19" s="53"/>
      <c r="AA19" s="54" t="s">
        <v>186</v>
      </c>
      <c r="AB19" s="54" t="s">
        <v>187</v>
      </c>
      <c r="AC19" s="54" t="s">
        <v>188</v>
      </c>
      <c r="AD19" s="47"/>
      <c r="AE19" s="61">
        <v>45679</v>
      </c>
      <c r="AF19" s="61">
        <v>45691</v>
      </c>
      <c r="AG19" s="61">
        <v>45989</v>
      </c>
      <c r="AH19" s="62">
        <v>7480000</v>
      </c>
      <c r="AI19" s="53">
        <f t="shared" si="1"/>
        <v>0.92643051771117169</v>
      </c>
      <c r="AJ19" s="47"/>
      <c r="AK19" s="55"/>
      <c r="AL19" s="47"/>
      <c r="AM19" s="50"/>
      <c r="AN19" s="50"/>
      <c r="AO19" s="56"/>
      <c r="AP19" s="50"/>
      <c r="AQ19" s="50"/>
      <c r="AR19" s="47" t="s">
        <v>129</v>
      </c>
      <c r="AS19" s="57"/>
      <c r="AT19" s="57"/>
      <c r="AU19" s="58"/>
      <c r="AV19" s="59"/>
      <c r="AW19" s="58"/>
      <c r="AX19" s="59"/>
      <c r="AY19" s="58"/>
      <c r="AZ19" s="60"/>
      <c r="BA19" s="58"/>
      <c r="BB19" s="60"/>
      <c r="BC19" s="58"/>
      <c r="BD19" s="50"/>
      <c r="BE19" s="58"/>
      <c r="BF19" s="50"/>
      <c r="BG19" s="58"/>
      <c r="BH19" s="50"/>
      <c r="BI19" s="58"/>
      <c r="BJ19" s="50"/>
      <c r="BK19" s="58"/>
      <c r="BL19" s="50"/>
      <c r="BM19" s="58"/>
      <c r="BN19" s="50"/>
      <c r="BO19" s="58"/>
      <c r="BP19" s="50"/>
      <c r="BQ19" s="58"/>
      <c r="BR19" s="50"/>
      <c r="BS19" s="58"/>
      <c r="BT19" s="50"/>
    </row>
    <row r="20" spans="1:72" ht="52.5" customHeight="1" x14ac:dyDescent="0.3">
      <c r="A20" s="47">
        <v>10</v>
      </c>
      <c r="B20" s="47" t="s">
        <v>127</v>
      </c>
      <c r="C20" s="47" t="s">
        <v>129</v>
      </c>
      <c r="D20" s="61">
        <v>45677</v>
      </c>
      <c r="E20" s="47" t="s">
        <v>71</v>
      </c>
      <c r="F20" s="71" t="s">
        <v>69</v>
      </c>
      <c r="G20" s="48" t="s">
        <v>137</v>
      </c>
      <c r="H20" s="49" t="s">
        <v>167</v>
      </c>
      <c r="I20" s="49" t="s">
        <v>167</v>
      </c>
      <c r="J20" s="72" t="s">
        <v>189</v>
      </c>
      <c r="K20" s="62">
        <v>11660000</v>
      </c>
      <c r="L20" s="51"/>
      <c r="M20" s="47"/>
      <c r="N20" s="47"/>
      <c r="O20" s="47"/>
      <c r="P20" s="47"/>
      <c r="Q20" s="47"/>
      <c r="R20" s="47"/>
      <c r="S20" s="52"/>
      <c r="T20" s="50"/>
      <c r="U20" s="51"/>
      <c r="V20" s="47"/>
      <c r="W20" s="47"/>
      <c r="X20" s="47"/>
      <c r="Y20" s="64"/>
      <c r="Z20" s="53"/>
      <c r="AA20" s="54" t="s">
        <v>190</v>
      </c>
      <c r="AB20" s="54" t="s">
        <v>191</v>
      </c>
      <c r="AC20" s="54" t="s">
        <v>192</v>
      </c>
      <c r="AD20" s="47"/>
      <c r="AE20" s="61">
        <v>45679</v>
      </c>
      <c r="AF20" s="61">
        <v>45691</v>
      </c>
      <c r="AG20" s="61">
        <v>45989</v>
      </c>
      <c r="AH20" s="62">
        <v>10620000</v>
      </c>
      <c r="AI20" s="53">
        <f t="shared" si="1"/>
        <v>0.91080617495711835</v>
      </c>
      <c r="AJ20" s="47"/>
      <c r="AK20" s="55"/>
      <c r="AL20" s="47"/>
      <c r="AM20" s="50"/>
      <c r="AN20" s="50"/>
      <c r="AO20" s="56"/>
      <c r="AP20" s="50"/>
      <c r="AQ20" s="50"/>
      <c r="AR20" s="47" t="s">
        <v>129</v>
      </c>
      <c r="AS20" s="57"/>
      <c r="AT20" s="57"/>
      <c r="AU20" s="58"/>
      <c r="AV20" s="59"/>
      <c r="AW20" s="58"/>
      <c r="AX20" s="59"/>
      <c r="AY20" s="58"/>
      <c r="AZ20" s="60"/>
      <c r="BA20" s="58"/>
      <c r="BB20" s="60"/>
      <c r="BC20" s="58"/>
      <c r="BD20" s="50"/>
      <c r="BE20" s="58"/>
      <c r="BF20" s="50"/>
      <c r="BG20" s="58"/>
      <c r="BH20" s="50"/>
      <c r="BI20" s="58"/>
      <c r="BJ20" s="50"/>
      <c r="BK20" s="58"/>
      <c r="BL20" s="50"/>
      <c r="BM20" s="58"/>
      <c r="BN20" s="50"/>
      <c r="BO20" s="58"/>
      <c r="BP20" s="50"/>
      <c r="BQ20" s="58"/>
      <c r="BR20" s="50"/>
      <c r="BS20" s="58"/>
      <c r="BT20" s="50"/>
    </row>
    <row r="21" spans="1:72" ht="52.5" customHeight="1" x14ac:dyDescent="0.3">
      <c r="A21" s="47">
        <v>11</v>
      </c>
      <c r="B21" s="47" t="s">
        <v>127</v>
      </c>
      <c r="C21" s="47" t="s">
        <v>129</v>
      </c>
      <c r="D21" s="61">
        <v>45677</v>
      </c>
      <c r="E21" s="47" t="s">
        <v>71</v>
      </c>
      <c r="F21" s="71" t="s">
        <v>69</v>
      </c>
      <c r="G21" s="48" t="s">
        <v>137</v>
      </c>
      <c r="H21" s="49" t="s">
        <v>168</v>
      </c>
      <c r="I21" s="49" t="s">
        <v>168</v>
      </c>
      <c r="J21" s="72" t="s">
        <v>193</v>
      </c>
      <c r="K21" s="62">
        <v>13000000</v>
      </c>
      <c r="L21" s="51"/>
      <c r="M21" s="47"/>
      <c r="N21" s="47"/>
      <c r="O21" s="47"/>
      <c r="P21" s="47"/>
      <c r="Q21" s="47"/>
      <c r="R21" s="47"/>
      <c r="S21" s="52"/>
      <c r="T21" s="50"/>
      <c r="U21" s="51"/>
      <c r="V21" s="47"/>
      <c r="W21" s="47"/>
      <c r="X21" s="47"/>
      <c r="Y21" s="64"/>
      <c r="Z21" s="53"/>
      <c r="AA21" s="54" t="s">
        <v>194</v>
      </c>
      <c r="AB21" s="54" t="s">
        <v>195</v>
      </c>
      <c r="AC21" s="54" t="s">
        <v>196</v>
      </c>
      <c r="AD21" s="47"/>
      <c r="AE21" s="61">
        <v>45679</v>
      </c>
      <c r="AF21" s="61">
        <v>45691</v>
      </c>
      <c r="AG21" s="61">
        <v>45989</v>
      </c>
      <c r="AH21" s="62">
        <v>11800000</v>
      </c>
      <c r="AI21" s="53">
        <f t="shared" si="1"/>
        <v>0.90769230769230769</v>
      </c>
      <c r="AJ21" s="47"/>
      <c r="AK21" s="55"/>
      <c r="AL21" s="47"/>
      <c r="AM21" s="50"/>
      <c r="AN21" s="50"/>
      <c r="AO21" s="56"/>
      <c r="AP21" s="50"/>
      <c r="AQ21" s="50"/>
      <c r="AR21" s="47" t="s">
        <v>129</v>
      </c>
      <c r="AS21" s="57"/>
      <c r="AT21" s="57"/>
      <c r="AU21" s="58"/>
      <c r="AV21" s="59"/>
      <c r="AW21" s="58"/>
      <c r="AX21" s="59"/>
      <c r="AY21" s="58"/>
      <c r="AZ21" s="60"/>
      <c r="BA21" s="58"/>
      <c r="BB21" s="60"/>
      <c r="BC21" s="58"/>
      <c r="BD21" s="50"/>
      <c r="BE21" s="58"/>
      <c r="BF21" s="50"/>
      <c r="BG21" s="58"/>
      <c r="BH21" s="50"/>
      <c r="BI21" s="58"/>
      <c r="BJ21" s="50"/>
      <c r="BK21" s="58"/>
      <c r="BL21" s="50"/>
      <c r="BM21" s="58"/>
      <c r="BN21" s="50"/>
      <c r="BO21" s="58"/>
      <c r="BP21" s="50"/>
      <c r="BQ21" s="58"/>
      <c r="BR21" s="50"/>
      <c r="BS21" s="58"/>
      <c r="BT21" s="50"/>
    </row>
    <row r="22" spans="1:72" ht="52.5" customHeight="1" x14ac:dyDescent="0.3">
      <c r="A22" s="47">
        <v>12</v>
      </c>
      <c r="B22" s="47" t="s">
        <v>127</v>
      </c>
      <c r="C22" s="47" t="s">
        <v>129</v>
      </c>
      <c r="D22" s="61">
        <v>45677</v>
      </c>
      <c r="E22" s="47" t="s">
        <v>71</v>
      </c>
      <c r="F22" s="71" t="s">
        <v>69</v>
      </c>
      <c r="G22" s="48" t="s">
        <v>137</v>
      </c>
      <c r="H22" s="49" t="s">
        <v>169</v>
      </c>
      <c r="I22" s="49" t="s">
        <v>169</v>
      </c>
      <c r="J22" s="72" t="s">
        <v>197</v>
      </c>
      <c r="K22" s="62">
        <v>15818000</v>
      </c>
      <c r="L22" s="51"/>
      <c r="M22" s="47"/>
      <c r="N22" s="47"/>
      <c r="O22" s="47"/>
      <c r="P22" s="47"/>
      <c r="Q22" s="47"/>
      <c r="R22" s="47"/>
      <c r="S22" s="52"/>
      <c r="T22" s="50"/>
      <c r="U22" s="51"/>
      <c r="V22" s="47"/>
      <c r="W22" s="47"/>
      <c r="X22" s="47"/>
      <c r="Y22" s="64"/>
      <c r="Z22" s="53"/>
      <c r="AA22" s="54" t="s">
        <v>198</v>
      </c>
      <c r="AB22" s="54" t="s">
        <v>199</v>
      </c>
      <c r="AC22" s="54" t="s">
        <v>200</v>
      </c>
      <c r="AD22" s="47"/>
      <c r="AE22" s="61">
        <v>45679</v>
      </c>
      <c r="AF22" s="61">
        <v>45691</v>
      </c>
      <c r="AG22" s="61">
        <v>45989</v>
      </c>
      <c r="AH22" s="62">
        <v>13486000</v>
      </c>
      <c r="AI22" s="53">
        <f t="shared" si="1"/>
        <v>0.85257301808066754</v>
      </c>
      <c r="AJ22" s="47"/>
      <c r="AK22" s="55"/>
      <c r="AL22" s="47"/>
      <c r="AM22" s="50"/>
      <c r="AN22" s="50"/>
      <c r="AO22" s="56"/>
      <c r="AP22" s="50"/>
      <c r="AQ22" s="50"/>
      <c r="AR22" s="47" t="s">
        <v>129</v>
      </c>
      <c r="AS22" s="57"/>
      <c r="AT22" s="57"/>
      <c r="AU22" s="58"/>
      <c r="AV22" s="59"/>
      <c r="AW22" s="58"/>
      <c r="AX22" s="59"/>
      <c r="AY22" s="58"/>
      <c r="AZ22" s="60"/>
      <c r="BA22" s="58"/>
      <c r="BB22" s="60"/>
      <c r="BC22" s="58"/>
      <c r="BD22" s="50"/>
      <c r="BE22" s="58"/>
      <c r="BF22" s="50"/>
      <c r="BG22" s="58"/>
      <c r="BH22" s="50"/>
      <c r="BI22" s="58"/>
      <c r="BJ22" s="50"/>
      <c r="BK22" s="58"/>
      <c r="BL22" s="50"/>
      <c r="BM22" s="58"/>
      <c r="BN22" s="50"/>
      <c r="BO22" s="58"/>
      <c r="BP22" s="50"/>
      <c r="BQ22" s="58"/>
      <c r="BR22" s="50"/>
      <c r="BS22" s="58"/>
      <c r="BT22" s="50"/>
    </row>
    <row r="23" spans="1:72" ht="52.5" customHeight="1" x14ac:dyDescent="0.3">
      <c r="A23" s="47">
        <v>13</v>
      </c>
      <c r="B23" s="47" t="s">
        <v>127</v>
      </c>
      <c r="C23" s="47" t="s">
        <v>129</v>
      </c>
      <c r="D23" s="61">
        <v>45677</v>
      </c>
      <c r="E23" s="47" t="s">
        <v>71</v>
      </c>
      <c r="F23" s="71" t="s">
        <v>69</v>
      </c>
      <c r="G23" s="48" t="s">
        <v>137</v>
      </c>
      <c r="H23" s="49" t="s">
        <v>170</v>
      </c>
      <c r="I23" s="49" t="s">
        <v>170</v>
      </c>
      <c r="J23" s="49" t="s">
        <v>201</v>
      </c>
      <c r="K23" s="62">
        <v>21800000</v>
      </c>
      <c r="L23" s="51"/>
      <c r="M23" s="47"/>
      <c r="N23" s="47"/>
      <c r="O23" s="47"/>
      <c r="P23" s="47"/>
      <c r="Q23" s="47"/>
      <c r="R23" s="47"/>
      <c r="S23" s="52"/>
      <c r="T23" s="50"/>
      <c r="U23" s="51"/>
      <c r="V23" s="47"/>
      <c r="W23" s="47"/>
      <c r="X23" s="47"/>
      <c r="Y23" s="64"/>
      <c r="Z23" s="53"/>
      <c r="AA23" s="54" t="s">
        <v>202</v>
      </c>
      <c r="AB23" s="54" t="s">
        <v>203</v>
      </c>
      <c r="AC23" s="54" t="s">
        <v>204</v>
      </c>
      <c r="AD23" s="47"/>
      <c r="AE23" s="61">
        <v>45680</v>
      </c>
      <c r="AF23" s="61">
        <v>45680</v>
      </c>
      <c r="AG23" s="61">
        <v>46022</v>
      </c>
      <c r="AH23" s="62">
        <v>19620000</v>
      </c>
      <c r="AI23" s="53">
        <f t="shared" si="1"/>
        <v>0.9</v>
      </c>
      <c r="AJ23" s="47"/>
      <c r="AK23" s="55"/>
      <c r="AL23" s="47"/>
      <c r="AM23" s="50"/>
      <c r="AN23" s="50"/>
      <c r="AO23" s="56"/>
      <c r="AP23" s="50"/>
      <c r="AQ23" s="50"/>
      <c r="AR23" s="47" t="s">
        <v>129</v>
      </c>
      <c r="AS23" s="57"/>
      <c r="AT23" s="57"/>
      <c r="AU23" s="58"/>
      <c r="AV23" s="59"/>
      <c r="AW23" s="58"/>
      <c r="AX23" s="59"/>
      <c r="AY23" s="58"/>
      <c r="AZ23" s="60"/>
      <c r="BA23" s="58"/>
      <c r="BB23" s="60"/>
      <c r="BC23" s="58"/>
      <c r="BD23" s="50"/>
      <c r="BE23" s="58"/>
      <c r="BF23" s="50"/>
      <c r="BG23" s="58"/>
      <c r="BH23" s="50"/>
      <c r="BI23" s="58"/>
      <c r="BJ23" s="50"/>
      <c r="BK23" s="58"/>
      <c r="BL23" s="50"/>
      <c r="BM23" s="58"/>
      <c r="BN23" s="50"/>
      <c r="BO23" s="58"/>
      <c r="BP23" s="50"/>
      <c r="BQ23" s="58"/>
      <c r="BR23" s="50"/>
      <c r="BS23" s="58"/>
      <c r="BT23" s="50"/>
    </row>
    <row r="24" spans="1:72" ht="52.5" customHeight="1" x14ac:dyDescent="0.3">
      <c r="A24" s="47">
        <v>14</v>
      </c>
      <c r="B24" s="47" t="s">
        <v>127</v>
      </c>
      <c r="C24" s="47" t="s">
        <v>129</v>
      </c>
      <c r="D24" s="61">
        <v>45678</v>
      </c>
      <c r="E24" s="47" t="s">
        <v>71</v>
      </c>
      <c r="F24" s="71" t="s">
        <v>69</v>
      </c>
      <c r="G24" s="48" t="s">
        <v>137</v>
      </c>
      <c r="H24" s="49" t="s">
        <v>171</v>
      </c>
      <c r="I24" s="49" t="s">
        <v>171</v>
      </c>
      <c r="J24" s="49" t="s">
        <v>205</v>
      </c>
      <c r="K24" s="62">
        <v>6683600</v>
      </c>
      <c r="L24" s="51"/>
      <c r="M24" s="47"/>
      <c r="N24" s="47"/>
      <c r="O24" s="47"/>
      <c r="P24" s="47"/>
      <c r="Q24" s="47"/>
      <c r="R24" s="47"/>
      <c r="S24" s="52"/>
      <c r="T24" s="50"/>
      <c r="U24" s="51"/>
      <c r="V24" s="47"/>
      <c r="W24" s="47"/>
      <c r="X24" s="47"/>
      <c r="Y24" s="64"/>
      <c r="Z24" s="53"/>
      <c r="AA24" s="54" t="s">
        <v>206</v>
      </c>
      <c r="AB24" s="54" t="s">
        <v>207</v>
      </c>
      <c r="AC24" s="54" t="s">
        <v>208</v>
      </c>
      <c r="AD24" s="47"/>
      <c r="AE24" s="61">
        <v>45680</v>
      </c>
      <c r="AF24" s="61">
        <v>45691</v>
      </c>
      <c r="AG24" s="61">
        <v>45989</v>
      </c>
      <c r="AH24" s="62">
        <v>6281000</v>
      </c>
      <c r="AI24" s="53">
        <f t="shared" si="1"/>
        <v>0.93976300197498353</v>
      </c>
      <c r="AJ24" s="47"/>
      <c r="AK24" s="55"/>
      <c r="AL24" s="47"/>
      <c r="AM24" s="50"/>
      <c r="AN24" s="50"/>
      <c r="AO24" s="56"/>
      <c r="AP24" s="50"/>
      <c r="AQ24" s="50"/>
      <c r="AR24" s="47" t="s">
        <v>129</v>
      </c>
      <c r="AS24" s="57"/>
      <c r="AT24" s="57"/>
      <c r="AU24" s="58"/>
      <c r="AV24" s="59"/>
      <c r="AW24" s="58"/>
      <c r="AX24" s="59"/>
      <c r="AY24" s="58"/>
      <c r="AZ24" s="60"/>
      <c r="BA24" s="58"/>
      <c r="BB24" s="60"/>
      <c r="BC24" s="58"/>
      <c r="BD24" s="50"/>
      <c r="BE24" s="58"/>
      <c r="BF24" s="50"/>
      <c r="BG24" s="58"/>
      <c r="BH24" s="50"/>
      <c r="BI24" s="58"/>
      <c r="BJ24" s="50"/>
      <c r="BK24" s="58"/>
      <c r="BL24" s="50"/>
      <c r="BM24" s="58"/>
      <c r="BN24" s="50"/>
      <c r="BO24" s="58"/>
      <c r="BP24" s="50"/>
      <c r="BQ24" s="58"/>
      <c r="BR24" s="50"/>
      <c r="BS24" s="58"/>
      <c r="BT24" s="50"/>
    </row>
    <row r="25" spans="1:72" ht="52.5" customHeight="1" x14ac:dyDescent="0.3">
      <c r="A25" s="47">
        <v>15</v>
      </c>
      <c r="B25" s="47" t="s">
        <v>127</v>
      </c>
      <c r="C25" s="47" t="s">
        <v>129</v>
      </c>
      <c r="D25" s="61">
        <v>45679</v>
      </c>
      <c r="E25" s="47" t="s">
        <v>71</v>
      </c>
      <c r="F25" s="71" t="s">
        <v>69</v>
      </c>
      <c r="G25" s="48" t="s">
        <v>137</v>
      </c>
      <c r="H25" s="49" t="s">
        <v>172</v>
      </c>
      <c r="I25" s="49" t="s">
        <v>172</v>
      </c>
      <c r="J25" s="49" t="s">
        <v>209</v>
      </c>
      <c r="K25" s="62">
        <v>8685000</v>
      </c>
      <c r="L25" s="51"/>
      <c r="M25" s="47"/>
      <c r="N25" s="47"/>
      <c r="O25" s="47"/>
      <c r="P25" s="47"/>
      <c r="Q25" s="47"/>
      <c r="R25" s="47"/>
      <c r="S25" s="52"/>
      <c r="T25" s="50"/>
      <c r="U25" s="51"/>
      <c r="V25" s="47"/>
      <c r="W25" s="47"/>
      <c r="X25" s="47"/>
      <c r="Y25" s="64"/>
      <c r="Z25" s="53"/>
      <c r="AA25" s="54" t="s">
        <v>206</v>
      </c>
      <c r="AB25" s="54" t="s">
        <v>207</v>
      </c>
      <c r="AC25" s="54" t="s">
        <v>208</v>
      </c>
      <c r="AD25" s="47"/>
      <c r="AE25" s="61">
        <v>45681</v>
      </c>
      <c r="AF25" s="61">
        <v>45691</v>
      </c>
      <c r="AG25" s="61">
        <v>45989</v>
      </c>
      <c r="AH25" s="62">
        <v>8160000</v>
      </c>
      <c r="AI25" s="53">
        <f t="shared" si="1"/>
        <v>0.93955094991364418</v>
      </c>
      <c r="AJ25" s="47"/>
      <c r="AK25" s="55"/>
      <c r="AL25" s="47"/>
      <c r="AM25" s="50"/>
      <c r="AN25" s="50"/>
      <c r="AO25" s="56"/>
      <c r="AP25" s="50"/>
      <c r="AQ25" s="50"/>
      <c r="AR25" s="47" t="s">
        <v>129</v>
      </c>
      <c r="AS25" s="57"/>
      <c r="AT25" s="57"/>
      <c r="AU25" s="58"/>
      <c r="AV25" s="59"/>
      <c r="AW25" s="58"/>
      <c r="AX25" s="59"/>
      <c r="AY25" s="58"/>
      <c r="AZ25" s="60"/>
      <c r="BA25" s="58"/>
      <c r="BB25" s="60"/>
      <c r="BC25" s="58"/>
      <c r="BD25" s="50"/>
      <c r="BE25" s="58"/>
      <c r="BF25" s="50"/>
      <c r="BG25" s="58"/>
      <c r="BH25" s="50"/>
      <c r="BI25" s="58"/>
      <c r="BJ25" s="50"/>
      <c r="BK25" s="58"/>
      <c r="BL25" s="50"/>
      <c r="BM25" s="58"/>
      <c r="BN25" s="50"/>
      <c r="BO25" s="58"/>
      <c r="BP25" s="50"/>
      <c r="BQ25" s="58"/>
      <c r="BR25" s="50"/>
      <c r="BS25" s="58"/>
      <c r="BT25" s="50"/>
    </row>
    <row r="26" spans="1:72" x14ac:dyDescent="0.3">
      <c r="K26" s="63"/>
      <c r="Y26" s="65"/>
      <c r="AH26" s="63"/>
    </row>
    <row r="27" spans="1:72" x14ac:dyDescent="0.3">
      <c r="K27" s="63"/>
      <c r="Y27" s="65"/>
      <c r="AH27" s="63"/>
    </row>
    <row r="28" spans="1:72" x14ac:dyDescent="0.3">
      <c r="K28" s="63"/>
      <c r="Y28" s="65"/>
      <c r="AH28" s="63"/>
    </row>
    <row r="29" spans="1:72" x14ac:dyDescent="0.3">
      <c r="K29" s="63"/>
      <c r="Y29" s="65"/>
      <c r="AH29" s="63"/>
    </row>
    <row r="30" spans="1:72" x14ac:dyDescent="0.3">
      <c r="K30" s="63"/>
      <c r="Y30" s="65"/>
      <c r="AH30" s="63"/>
    </row>
    <row r="31" spans="1:72" x14ac:dyDescent="0.3">
      <c r="K31" s="63"/>
      <c r="Y31" s="65"/>
      <c r="AH31" s="63"/>
    </row>
    <row r="32" spans="1:72" x14ac:dyDescent="0.3">
      <c r="K32" s="63"/>
      <c r="Y32" s="65"/>
      <c r="AH32" s="63"/>
    </row>
    <row r="33" spans="11:34" x14ac:dyDescent="0.3">
      <c r="K33" s="63"/>
      <c r="Y33" s="65"/>
      <c r="AH33" s="63"/>
    </row>
    <row r="34" spans="11:34" x14ac:dyDescent="0.3">
      <c r="K34" s="63"/>
      <c r="Y34" s="65"/>
      <c r="AH34" s="63"/>
    </row>
    <row r="35" spans="11:34" x14ac:dyDescent="0.3">
      <c r="K35" s="63"/>
      <c r="Y35" s="65"/>
      <c r="AH35" s="63"/>
    </row>
    <row r="36" spans="11:34" x14ac:dyDescent="0.3">
      <c r="K36" s="63"/>
      <c r="Y36" s="65"/>
      <c r="AH36" s="63"/>
    </row>
    <row r="37" spans="11:34" x14ac:dyDescent="0.3">
      <c r="K37" s="63"/>
      <c r="Y37" s="65"/>
      <c r="AH37" s="63"/>
    </row>
    <row r="38" spans="11:34" x14ac:dyDescent="0.3">
      <c r="K38" s="63"/>
      <c r="Y38" s="65"/>
      <c r="AH38" s="63"/>
    </row>
    <row r="39" spans="11:34" x14ac:dyDescent="0.3">
      <c r="K39" s="63"/>
      <c r="Y39" s="65"/>
      <c r="AH39" s="63"/>
    </row>
    <row r="40" spans="11:34" x14ac:dyDescent="0.3">
      <c r="K40" s="63"/>
      <c r="Y40" s="65"/>
      <c r="AH40" s="63"/>
    </row>
    <row r="41" spans="11:34" x14ac:dyDescent="0.3">
      <c r="K41" s="63"/>
      <c r="Y41" s="65"/>
      <c r="AH41" s="63"/>
    </row>
    <row r="42" spans="11:34" x14ac:dyDescent="0.3">
      <c r="K42" s="63"/>
      <c r="Y42" s="65"/>
      <c r="AH42" s="63"/>
    </row>
    <row r="43" spans="11:34" x14ac:dyDescent="0.3">
      <c r="K43" s="63"/>
      <c r="Y43" s="65"/>
      <c r="AH43" s="63"/>
    </row>
    <row r="44" spans="11:34" x14ac:dyDescent="0.3">
      <c r="K44" s="63"/>
      <c r="Y44" s="65"/>
      <c r="AH44" s="63"/>
    </row>
    <row r="45" spans="11:34" x14ac:dyDescent="0.3">
      <c r="K45" s="63"/>
      <c r="Y45" s="65"/>
      <c r="AH45" s="63"/>
    </row>
    <row r="46" spans="11:34" x14ac:dyDescent="0.3">
      <c r="K46" s="63"/>
      <c r="Y46" s="65"/>
      <c r="AH46" s="63"/>
    </row>
    <row r="47" spans="11:34" x14ac:dyDescent="0.3">
      <c r="K47" s="63"/>
      <c r="Y47" s="65"/>
      <c r="AH47" s="63"/>
    </row>
    <row r="48" spans="11:34" x14ac:dyDescent="0.3">
      <c r="K48" s="63"/>
      <c r="Y48" s="65"/>
      <c r="AH48" s="63"/>
    </row>
    <row r="49" spans="11:34" x14ac:dyDescent="0.3">
      <c r="K49" s="63"/>
      <c r="Y49" s="65"/>
      <c r="AH49" s="63"/>
    </row>
    <row r="50" spans="11:34" x14ac:dyDescent="0.3">
      <c r="K50" s="63"/>
      <c r="Y50" s="65"/>
      <c r="AH50" s="63"/>
    </row>
    <row r="51" spans="11:34" x14ac:dyDescent="0.3">
      <c r="K51" s="63"/>
      <c r="Y51" s="65"/>
      <c r="AH51" s="63"/>
    </row>
    <row r="52" spans="11:34" x14ac:dyDescent="0.3">
      <c r="K52" s="63"/>
      <c r="Y52" s="65"/>
      <c r="AH52" s="63"/>
    </row>
    <row r="53" spans="11:34" x14ac:dyDescent="0.3">
      <c r="K53" s="63"/>
      <c r="Y53" s="65"/>
      <c r="AH53" s="63"/>
    </row>
    <row r="54" spans="11:34" x14ac:dyDescent="0.3">
      <c r="K54" s="63"/>
      <c r="Y54" s="65"/>
      <c r="AH54" s="63"/>
    </row>
    <row r="55" spans="11:34" x14ac:dyDescent="0.3">
      <c r="K55" s="63"/>
      <c r="Y55" s="65"/>
      <c r="AH55" s="63"/>
    </row>
    <row r="56" spans="11:34" x14ac:dyDescent="0.3">
      <c r="K56" s="63"/>
      <c r="Y56" s="65"/>
      <c r="AH56" s="63"/>
    </row>
    <row r="57" spans="11:34" x14ac:dyDescent="0.3">
      <c r="K57" s="63"/>
      <c r="Y57" s="65"/>
      <c r="AH57" s="63"/>
    </row>
    <row r="58" spans="11:34" x14ac:dyDescent="0.3">
      <c r="K58" s="63"/>
      <c r="Y58" s="65"/>
      <c r="AH58" s="63"/>
    </row>
    <row r="59" spans="11:34" x14ac:dyDescent="0.3">
      <c r="K59" s="63"/>
      <c r="Y59" s="65"/>
      <c r="AH59" s="63"/>
    </row>
    <row r="60" spans="11:34" x14ac:dyDescent="0.3">
      <c r="K60" s="63"/>
      <c r="Y60" s="65"/>
      <c r="AH60" s="63"/>
    </row>
    <row r="61" spans="11:34" x14ac:dyDescent="0.3">
      <c r="K61" s="63"/>
      <c r="Y61" s="65"/>
      <c r="AH61" s="63"/>
    </row>
    <row r="62" spans="11:34" x14ac:dyDescent="0.3">
      <c r="K62" s="63"/>
      <c r="Y62" s="65"/>
      <c r="AH62" s="63"/>
    </row>
    <row r="63" spans="11:34" x14ac:dyDescent="0.3">
      <c r="K63" s="63"/>
      <c r="Y63" s="65"/>
      <c r="AH63" s="63"/>
    </row>
    <row r="64" spans="11:34" x14ac:dyDescent="0.3">
      <c r="K64" s="63"/>
      <c r="Y64" s="65"/>
      <c r="AH64" s="63"/>
    </row>
    <row r="65" spans="11:34" x14ac:dyDescent="0.3">
      <c r="K65" s="63"/>
      <c r="Y65" s="65"/>
      <c r="AH65" s="63"/>
    </row>
    <row r="66" spans="11:34" x14ac:dyDescent="0.3">
      <c r="K66" s="63"/>
      <c r="Y66" s="65"/>
      <c r="AH66" s="63"/>
    </row>
    <row r="67" spans="11:34" x14ac:dyDescent="0.3">
      <c r="K67" s="63"/>
      <c r="Y67" s="65"/>
      <c r="AH67" s="63"/>
    </row>
    <row r="68" spans="11:34" x14ac:dyDescent="0.3">
      <c r="K68" s="63"/>
      <c r="Y68" s="65"/>
      <c r="AH68" s="63"/>
    </row>
    <row r="69" spans="11:34" x14ac:dyDescent="0.3">
      <c r="K69" s="63"/>
      <c r="Y69" s="65"/>
      <c r="AH69" s="63"/>
    </row>
    <row r="70" spans="11:34" x14ac:dyDescent="0.3">
      <c r="K70" s="63"/>
      <c r="Y70" s="65"/>
      <c r="AH70" s="63"/>
    </row>
    <row r="71" spans="11:34" x14ac:dyDescent="0.3">
      <c r="K71" s="63"/>
      <c r="Y71" s="65"/>
      <c r="AH71" s="63"/>
    </row>
    <row r="72" spans="11:34" x14ac:dyDescent="0.3">
      <c r="K72" s="63"/>
      <c r="Y72" s="65"/>
      <c r="AH72" s="63"/>
    </row>
    <row r="73" spans="11:34" x14ac:dyDescent="0.3">
      <c r="K73" s="63"/>
      <c r="Y73" s="65"/>
      <c r="AH73" s="63"/>
    </row>
    <row r="74" spans="11:34" x14ac:dyDescent="0.3">
      <c r="K74" s="63"/>
      <c r="Y74" s="65"/>
      <c r="AH74" s="63"/>
    </row>
    <row r="75" spans="11:34" x14ac:dyDescent="0.3">
      <c r="K75" s="63"/>
      <c r="Y75" s="65"/>
      <c r="AH75" s="63"/>
    </row>
    <row r="76" spans="11:34" x14ac:dyDescent="0.3">
      <c r="K76" s="63"/>
      <c r="Y76" s="65"/>
      <c r="AH76" s="63"/>
    </row>
    <row r="77" spans="11:34" x14ac:dyDescent="0.3">
      <c r="K77" s="63"/>
      <c r="Y77" s="65"/>
      <c r="AH77" s="63"/>
    </row>
    <row r="78" spans="11:34" x14ac:dyDescent="0.3">
      <c r="K78" s="63"/>
      <c r="Y78" s="65"/>
      <c r="AH78" s="63"/>
    </row>
    <row r="79" spans="11:34" x14ac:dyDescent="0.3">
      <c r="K79" s="63"/>
      <c r="Y79" s="65"/>
      <c r="AH79" s="63"/>
    </row>
    <row r="80" spans="11:34" x14ac:dyDescent="0.3">
      <c r="K80" s="63"/>
      <c r="Y80" s="65"/>
      <c r="AH80" s="63"/>
    </row>
    <row r="81" spans="11:34" x14ac:dyDescent="0.3">
      <c r="K81" s="63"/>
      <c r="Y81" s="65"/>
      <c r="AH81" s="63"/>
    </row>
    <row r="82" spans="11:34" x14ac:dyDescent="0.3">
      <c r="K82" s="63"/>
      <c r="Y82" s="65"/>
      <c r="AH82" s="63"/>
    </row>
    <row r="83" spans="11:34" x14ac:dyDescent="0.3">
      <c r="K83" s="63"/>
      <c r="Y83" s="65"/>
      <c r="AH83" s="63"/>
    </row>
    <row r="84" spans="11:34" x14ac:dyDescent="0.3">
      <c r="K84" s="63"/>
      <c r="Y84" s="65"/>
      <c r="AH84" s="63"/>
    </row>
    <row r="85" spans="11:34" x14ac:dyDescent="0.3">
      <c r="K85" s="63"/>
      <c r="Y85" s="65"/>
      <c r="AH85" s="63"/>
    </row>
    <row r="86" spans="11:34" x14ac:dyDescent="0.3">
      <c r="K86" s="63"/>
      <c r="Y86" s="65"/>
      <c r="AH86" s="63"/>
    </row>
    <row r="87" spans="11:34" x14ac:dyDescent="0.3">
      <c r="K87" s="63"/>
      <c r="Y87" s="65"/>
      <c r="AH87" s="63"/>
    </row>
    <row r="88" spans="11:34" x14ac:dyDescent="0.3">
      <c r="K88" s="63"/>
      <c r="Y88" s="65"/>
      <c r="AH88" s="63"/>
    </row>
    <row r="89" spans="11:34" x14ac:dyDescent="0.3">
      <c r="K89" s="63"/>
      <c r="Y89" s="65"/>
      <c r="AH89" s="63"/>
    </row>
    <row r="90" spans="11:34" x14ac:dyDescent="0.3">
      <c r="K90" s="63"/>
      <c r="Y90" s="65"/>
      <c r="AH90" s="63"/>
    </row>
    <row r="91" spans="11:34" x14ac:dyDescent="0.3">
      <c r="K91" s="63"/>
      <c r="Y91" s="65"/>
      <c r="AH91" s="63"/>
    </row>
    <row r="92" spans="11:34" x14ac:dyDescent="0.3">
      <c r="K92" s="63"/>
      <c r="Y92" s="65"/>
      <c r="AH92" s="63"/>
    </row>
    <row r="93" spans="11:34" x14ac:dyDescent="0.3">
      <c r="K93" s="63"/>
      <c r="Y93" s="65"/>
      <c r="AH93" s="63"/>
    </row>
    <row r="94" spans="11:34" x14ac:dyDescent="0.3">
      <c r="K94" s="63"/>
      <c r="Y94" s="65"/>
      <c r="AH94" s="63"/>
    </row>
    <row r="95" spans="11:34" x14ac:dyDescent="0.3">
      <c r="K95" s="63"/>
      <c r="Y95" s="65"/>
      <c r="AH95" s="63"/>
    </row>
    <row r="96" spans="11:34" x14ac:dyDescent="0.3">
      <c r="K96" s="63"/>
      <c r="Y96" s="65"/>
      <c r="AH96" s="63"/>
    </row>
    <row r="97" spans="11:34" x14ac:dyDescent="0.3">
      <c r="K97" s="63"/>
      <c r="Y97" s="65"/>
      <c r="AH97" s="63"/>
    </row>
    <row r="98" spans="11:34" x14ac:dyDescent="0.3">
      <c r="K98" s="63"/>
      <c r="Y98" s="65"/>
      <c r="AH98" s="63"/>
    </row>
    <row r="99" spans="11:34" x14ac:dyDescent="0.3">
      <c r="K99" s="63"/>
      <c r="Y99" s="65"/>
      <c r="AH99" s="63"/>
    </row>
    <row r="100" spans="11:34" x14ac:dyDescent="0.3">
      <c r="K100" s="63"/>
      <c r="Y100" s="65"/>
      <c r="AH100" s="63"/>
    </row>
    <row r="101" spans="11:34" x14ac:dyDescent="0.3">
      <c r="K101" s="63"/>
      <c r="Y101" s="65"/>
      <c r="AH101" s="63"/>
    </row>
    <row r="102" spans="11:34" x14ac:dyDescent="0.3">
      <c r="K102" s="63"/>
      <c r="Y102" s="65"/>
      <c r="AH102" s="63"/>
    </row>
    <row r="103" spans="11:34" x14ac:dyDescent="0.3">
      <c r="K103" s="63"/>
      <c r="Y103" s="65"/>
      <c r="AH103" s="63"/>
    </row>
    <row r="104" spans="11:34" x14ac:dyDescent="0.3">
      <c r="K104" s="63"/>
      <c r="Y104" s="65"/>
      <c r="AH104" s="63"/>
    </row>
    <row r="105" spans="11:34" x14ac:dyDescent="0.3">
      <c r="K105" s="63"/>
      <c r="Y105" s="65"/>
      <c r="AH105" s="63"/>
    </row>
    <row r="106" spans="11:34" x14ac:dyDescent="0.3">
      <c r="K106" s="63"/>
      <c r="Y106" s="65"/>
      <c r="AH106" s="63"/>
    </row>
    <row r="107" spans="11:34" x14ac:dyDescent="0.3">
      <c r="K107" s="63"/>
      <c r="Y107" s="65"/>
      <c r="AH107" s="63"/>
    </row>
    <row r="108" spans="11:34" x14ac:dyDescent="0.3">
      <c r="K108" s="63"/>
      <c r="Y108" s="65"/>
      <c r="AH108" s="63"/>
    </row>
    <row r="109" spans="11:34" x14ac:dyDescent="0.3">
      <c r="K109" s="63"/>
      <c r="Y109" s="65"/>
      <c r="AH109" s="63"/>
    </row>
    <row r="110" spans="11:34" x14ac:dyDescent="0.3">
      <c r="K110" s="63"/>
      <c r="Y110" s="65"/>
      <c r="AH110" s="63"/>
    </row>
    <row r="111" spans="11:34" x14ac:dyDescent="0.3">
      <c r="K111" s="63"/>
      <c r="Y111" s="65"/>
      <c r="AH111" s="63"/>
    </row>
    <row r="112" spans="11:34" x14ac:dyDescent="0.3">
      <c r="K112" s="63"/>
      <c r="Y112" s="65"/>
      <c r="AH112" s="63"/>
    </row>
    <row r="113" spans="11:34" x14ac:dyDescent="0.3">
      <c r="K113" s="63"/>
      <c r="Y113" s="65"/>
      <c r="AH113" s="63"/>
    </row>
    <row r="114" spans="11:34" x14ac:dyDescent="0.3">
      <c r="K114" s="63"/>
      <c r="Y114" s="65"/>
      <c r="AH114" s="63"/>
    </row>
    <row r="115" spans="11:34" x14ac:dyDescent="0.3">
      <c r="K115" s="63"/>
      <c r="Y115" s="65"/>
      <c r="AH115" s="63"/>
    </row>
    <row r="116" spans="11:34" x14ac:dyDescent="0.3">
      <c r="K116" s="63"/>
      <c r="Y116" s="65"/>
      <c r="AH116" s="63"/>
    </row>
    <row r="117" spans="11:34" x14ac:dyDescent="0.3">
      <c r="K117" s="63"/>
      <c r="Y117" s="65"/>
      <c r="AH117" s="63"/>
    </row>
    <row r="118" spans="11:34" x14ac:dyDescent="0.3">
      <c r="K118" s="63"/>
      <c r="Y118" s="65"/>
      <c r="AH118" s="63"/>
    </row>
    <row r="119" spans="11:34" x14ac:dyDescent="0.3">
      <c r="K119" s="63"/>
      <c r="Y119" s="65"/>
      <c r="AH119" s="63"/>
    </row>
    <row r="120" spans="11:34" x14ac:dyDescent="0.3">
      <c r="K120" s="63"/>
      <c r="Y120" s="65"/>
      <c r="AH120" s="63"/>
    </row>
    <row r="121" spans="11:34" x14ac:dyDescent="0.3">
      <c r="K121" s="63"/>
      <c r="Y121" s="65"/>
      <c r="AH121" s="63"/>
    </row>
    <row r="122" spans="11:34" x14ac:dyDescent="0.3">
      <c r="K122" s="63"/>
      <c r="Y122" s="65"/>
      <c r="AH122" s="63"/>
    </row>
    <row r="123" spans="11:34" x14ac:dyDescent="0.3">
      <c r="K123" s="63"/>
      <c r="Y123" s="65"/>
      <c r="AH123" s="63"/>
    </row>
    <row r="124" spans="11:34" x14ac:dyDescent="0.3">
      <c r="K124" s="63"/>
      <c r="Y124" s="65"/>
      <c r="AH124" s="63"/>
    </row>
    <row r="125" spans="11:34" x14ac:dyDescent="0.3">
      <c r="K125" s="63"/>
      <c r="Y125" s="65"/>
      <c r="AH125" s="63"/>
    </row>
    <row r="126" spans="11:34" x14ac:dyDescent="0.3">
      <c r="K126" s="63"/>
      <c r="Y126" s="65"/>
      <c r="AH126" s="63"/>
    </row>
    <row r="127" spans="11:34" x14ac:dyDescent="0.3">
      <c r="K127" s="63"/>
      <c r="Y127" s="65"/>
      <c r="AH127" s="63"/>
    </row>
    <row r="128" spans="11:34" x14ac:dyDescent="0.3">
      <c r="K128" s="63"/>
      <c r="Y128" s="65"/>
      <c r="AH128" s="63"/>
    </row>
    <row r="129" spans="11:34" x14ac:dyDescent="0.3">
      <c r="K129" s="63"/>
      <c r="Y129" s="65"/>
      <c r="AH129" s="63"/>
    </row>
    <row r="130" spans="11:34" x14ac:dyDescent="0.3">
      <c r="K130" s="63"/>
      <c r="Y130" s="65"/>
      <c r="AH130" s="63"/>
    </row>
    <row r="131" spans="11:34" x14ac:dyDescent="0.3">
      <c r="K131" s="63"/>
      <c r="Y131" s="65"/>
      <c r="AH131" s="63"/>
    </row>
    <row r="132" spans="11:34" x14ac:dyDescent="0.3">
      <c r="K132" s="63"/>
      <c r="Y132" s="65"/>
      <c r="AH132" s="63"/>
    </row>
    <row r="133" spans="11:34" x14ac:dyDescent="0.3">
      <c r="K133" s="63"/>
      <c r="Y133" s="65"/>
      <c r="AH133" s="63"/>
    </row>
    <row r="134" spans="11:34" x14ac:dyDescent="0.3">
      <c r="K134" s="63"/>
      <c r="Y134" s="65"/>
      <c r="AH134" s="63"/>
    </row>
    <row r="135" spans="11:34" x14ac:dyDescent="0.3">
      <c r="K135" s="63"/>
      <c r="Y135" s="65"/>
      <c r="AH135" s="63"/>
    </row>
    <row r="136" spans="11:34" x14ac:dyDescent="0.3">
      <c r="K136" s="63"/>
      <c r="Y136" s="65"/>
      <c r="AH136" s="63"/>
    </row>
    <row r="137" spans="11:34" x14ac:dyDescent="0.3">
      <c r="K137" s="63"/>
      <c r="Y137" s="65"/>
      <c r="AH137" s="63"/>
    </row>
    <row r="138" spans="11:34" x14ac:dyDescent="0.3">
      <c r="K138" s="63"/>
      <c r="Y138" s="65"/>
      <c r="AH138" s="63"/>
    </row>
    <row r="139" spans="11:34" x14ac:dyDescent="0.3">
      <c r="K139" s="63"/>
      <c r="Y139" s="65"/>
      <c r="AH139" s="63"/>
    </row>
    <row r="140" spans="11:34" x14ac:dyDescent="0.3">
      <c r="K140" s="63"/>
      <c r="Y140" s="65"/>
      <c r="AH140" s="63"/>
    </row>
    <row r="141" spans="11:34" x14ac:dyDescent="0.3">
      <c r="K141" s="63"/>
      <c r="Y141" s="65"/>
      <c r="AH141" s="63"/>
    </row>
    <row r="142" spans="11:34" x14ac:dyDescent="0.3">
      <c r="K142" s="63"/>
      <c r="Y142" s="65"/>
      <c r="AH142" s="63"/>
    </row>
    <row r="143" spans="11:34" x14ac:dyDescent="0.3">
      <c r="K143" s="63"/>
      <c r="Y143" s="65"/>
      <c r="AH143" s="63"/>
    </row>
    <row r="144" spans="11:34" x14ac:dyDescent="0.3">
      <c r="K144" s="63"/>
      <c r="Y144" s="65"/>
      <c r="AH144" s="63"/>
    </row>
    <row r="145" spans="11:34" x14ac:dyDescent="0.3">
      <c r="K145" s="63"/>
      <c r="Y145" s="65"/>
      <c r="AH145" s="63"/>
    </row>
    <row r="146" spans="11:34" x14ac:dyDescent="0.3">
      <c r="K146" s="63"/>
      <c r="Y146" s="65"/>
      <c r="AH146" s="63"/>
    </row>
    <row r="147" spans="11:34" x14ac:dyDescent="0.3">
      <c r="K147" s="63"/>
      <c r="Y147" s="65"/>
      <c r="AH147" s="63"/>
    </row>
    <row r="148" spans="11:34" x14ac:dyDescent="0.3">
      <c r="K148" s="63"/>
      <c r="Y148" s="65"/>
      <c r="AH148" s="63"/>
    </row>
    <row r="149" spans="11:34" x14ac:dyDescent="0.3">
      <c r="K149" s="63"/>
      <c r="Y149" s="65"/>
      <c r="AH149" s="63"/>
    </row>
    <row r="150" spans="11:34" x14ac:dyDescent="0.3">
      <c r="K150" s="63"/>
      <c r="Y150" s="65"/>
      <c r="AH150" s="63"/>
    </row>
    <row r="151" spans="11:34" x14ac:dyDescent="0.3">
      <c r="K151" s="63"/>
      <c r="Y151" s="65"/>
      <c r="AH151" s="63"/>
    </row>
    <row r="152" spans="11:34" x14ac:dyDescent="0.3">
      <c r="K152" s="63"/>
      <c r="Y152" s="65"/>
      <c r="AH152" s="63"/>
    </row>
    <row r="153" spans="11:34" x14ac:dyDescent="0.3">
      <c r="K153" s="63"/>
      <c r="Y153" s="65"/>
      <c r="AH153" s="63"/>
    </row>
    <row r="154" spans="11:34" x14ac:dyDescent="0.3">
      <c r="K154" s="63"/>
      <c r="Y154" s="65"/>
      <c r="AH154" s="63"/>
    </row>
    <row r="155" spans="11:34" x14ac:dyDescent="0.3">
      <c r="K155" s="63"/>
      <c r="Y155" s="65"/>
      <c r="AH155" s="63"/>
    </row>
    <row r="156" spans="11:34" x14ac:dyDescent="0.3">
      <c r="K156" s="63"/>
      <c r="Y156" s="65"/>
      <c r="AH156" s="63"/>
    </row>
    <row r="157" spans="11:34" x14ac:dyDescent="0.3">
      <c r="K157" s="63"/>
      <c r="Y157" s="65"/>
      <c r="AH157" s="63"/>
    </row>
    <row r="158" spans="11:34" x14ac:dyDescent="0.3">
      <c r="K158" s="63"/>
      <c r="Y158" s="65"/>
      <c r="AH158" s="63"/>
    </row>
    <row r="159" spans="11:34" x14ac:dyDescent="0.3">
      <c r="K159" s="63"/>
      <c r="Y159" s="65"/>
      <c r="AH159" s="63"/>
    </row>
    <row r="160" spans="11:34" x14ac:dyDescent="0.3">
      <c r="K160" s="63"/>
      <c r="Y160" s="65"/>
      <c r="AH160" s="63"/>
    </row>
    <row r="161" spans="11:34" x14ac:dyDescent="0.3">
      <c r="K161" s="63"/>
      <c r="Y161" s="65"/>
      <c r="AH161" s="63"/>
    </row>
    <row r="162" spans="11:34" x14ac:dyDescent="0.3">
      <c r="K162" s="63"/>
      <c r="Y162" s="65"/>
      <c r="AH162" s="63"/>
    </row>
    <row r="163" spans="11:34" x14ac:dyDescent="0.3">
      <c r="K163" s="63"/>
      <c r="Y163" s="65"/>
      <c r="AH163" s="63"/>
    </row>
    <row r="164" spans="11:34" x14ac:dyDescent="0.3">
      <c r="K164" s="63"/>
      <c r="Y164" s="65"/>
      <c r="AH164" s="63"/>
    </row>
    <row r="165" spans="11:34" x14ac:dyDescent="0.3">
      <c r="K165" s="63"/>
      <c r="Y165" s="65"/>
      <c r="AH165" s="63"/>
    </row>
    <row r="166" spans="11:34" x14ac:dyDescent="0.3">
      <c r="K166" s="63"/>
      <c r="Y166" s="65"/>
      <c r="AH166" s="63"/>
    </row>
    <row r="167" spans="11:34" x14ac:dyDescent="0.3">
      <c r="K167" s="63"/>
      <c r="Y167" s="65"/>
      <c r="AH167" s="63"/>
    </row>
    <row r="168" spans="11:34" x14ac:dyDescent="0.3">
      <c r="K168" s="63"/>
      <c r="Y168" s="65"/>
      <c r="AH168" s="63"/>
    </row>
    <row r="169" spans="11:34" x14ac:dyDescent="0.3">
      <c r="K169" s="63"/>
      <c r="Y169" s="65"/>
      <c r="AH169" s="63"/>
    </row>
    <row r="170" spans="11:34" x14ac:dyDescent="0.3">
      <c r="K170" s="63"/>
      <c r="Y170" s="65"/>
      <c r="AH170" s="63"/>
    </row>
    <row r="171" spans="11:34" x14ac:dyDescent="0.3">
      <c r="K171" s="63"/>
      <c r="Y171" s="65"/>
      <c r="AH171" s="63"/>
    </row>
    <row r="172" spans="11:34" x14ac:dyDescent="0.3">
      <c r="K172" s="63"/>
      <c r="Y172" s="65"/>
      <c r="AH172" s="63"/>
    </row>
    <row r="173" spans="11:34" x14ac:dyDescent="0.3">
      <c r="K173" s="63"/>
      <c r="Y173" s="65"/>
      <c r="AH173" s="63"/>
    </row>
    <row r="174" spans="11:34" x14ac:dyDescent="0.3">
      <c r="K174" s="63"/>
      <c r="Y174" s="65"/>
      <c r="AH174" s="63"/>
    </row>
    <row r="175" spans="11:34" x14ac:dyDescent="0.3">
      <c r="K175" s="63"/>
      <c r="Y175" s="65"/>
      <c r="AH175" s="63"/>
    </row>
    <row r="176" spans="11:34" x14ac:dyDescent="0.3">
      <c r="K176" s="63"/>
      <c r="Y176" s="65"/>
      <c r="AH176" s="63"/>
    </row>
    <row r="177" spans="11:34" x14ac:dyDescent="0.3">
      <c r="K177" s="63"/>
      <c r="Y177" s="65"/>
      <c r="AH177" s="63"/>
    </row>
    <row r="178" spans="11:34" x14ac:dyDescent="0.3">
      <c r="K178" s="63"/>
      <c r="Y178" s="65"/>
      <c r="AH178" s="63"/>
    </row>
    <row r="179" spans="11:34" x14ac:dyDescent="0.3">
      <c r="K179" s="63"/>
      <c r="Y179" s="65"/>
      <c r="AH179" s="63"/>
    </row>
    <row r="180" spans="11:34" x14ac:dyDescent="0.3">
      <c r="K180" s="63"/>
      <c r="Y180" s="65"/>
      <c r="AH180" s="63"/>
    </row>
    <row r="181" spans="11:34" x14ac:dyDescent="0.3">
      <c r="K181" s="63"/>
      <c r="Y181" s="65"/>
      <c r="AH181" s="63"/>
    </row>
    <row r="182" spans="11:34" x14ac:dyDescent="0.3">
      <c r="K182" s="63"/>
      <c r="Y182" s="65"/>
      <c r="AH182" s="63"/>
    </row>
    <row r="183" spans="11:34" x14ac:dyDescent="0.3">
      <c r="K183" s="63"/>
      <c r="Y183" s="65"/>
      <c r="AH183" s="63"/>
    </row>
    <row r="184" spans="11:34" x14ac:dyDescent="0.3">
      <c r="K184" s="63"/>
      <c r="Y184" s="65"/>
      <c r="AH184" s="63"/>
    </row>
    <row r="185" spans="11:34" x14ac:dyDescent="0.3">
      <c r="K185" s="63"/>
      <c r="Y185" s="65"/>
      <c r="AH185" s="63"/>
    </row>
    <row r="186" spans="11:34" x14ac:dyDescent="0.3">
      <c r="K186" s="63"/>
      <c r="Y186" s="65"/>
      <c r="AH186" s="63"/>
    </row>
    <row r="187" spans="11:34" x14ac:dyDescent="0.3">
      <c r="K187" s="63"/>
      <c r="Y187" s="65"/>
      <c r="AH187" s="63"/>
    </row>
    <row r="188" spans="11:34" x14ac:dyDescent="0.3">
      <c r="K188" s="63"/>
      <c r="Y188" s="65"/>
      <c r="AH188" s="63"/>
    </row>
    <row r="189" spans="11:34" x14ac:dyDescent="0.3">
      <c r="K189" s="63"/>
      <c r="Y189" s="65"/>
      <c r="AH189" s="63"/>
    </row>
    <row r="190" spans="11:34" x14ac:dyDescent="0.3">
      <c r="K190" s="63"/>
      <c r="Y190" s="65"/>
      <c r="AH190" s="63"/>
    </row>
    <row r="191" spans="11:34" x14ac:dyDescent="0.3">
      <c r="K191" s="63"/>
      <c r="Y191" s="65"/>
      <c r="AH191" s="63"/>
    </row>
    <row r="192" spans="11:34" x14ac:dyDescent="0.3">
      <c r="K192" s="63"/>
      <c r="Y192" s="65"/>
      <c r="AH192" s="63"/>
    </row>
    <row r="193" spans="11:34" x14ac:dyDescent="0.3">
      <c r="K193" s="63"/>
      <c r="Y193" s="65"/>
      <c r="AH193" s="63"/>
    </row>
    <row r="194" spans="11:34" x14ac:dyDescent="0.3">
      <c r="K194" s="63"/>
      <c r="Y194" s="65"/>
      <c r="AH194" s="63"/>
    </row>
    <row r="195" spans="11:34" x14ac:dyDescent="0.3">
      <c r="K195" s="63"/>
      <c r="Y195" s="65"/>
      <c r="AH195" s="63"/>
    </row>
    <row r="196" spans="11:34" x14ac:dyDescent="0.3">
      <c r="K196" s="63"/>
      <c r="Y196" s="65"/>
      <c r="AH196" s="63"/>
    </row>
    <row r="197" spans="11:34" x14ac:dyDescent="0.3">
      <c r="K197" s="63"/>
      <c r="Y197" s="65"/>
      <c r="AH197" s="63"/>
    </row>
    <row r="198" spans="11:34" x14ac:dyDescent="0.3">
      <c r="K198" s="63"/>
      <c r="Y198" s="65"/>
      <c r="AH198" s="63"/>
    </row>
    <row r="199" spans="11:34" x14ac:dyDescent="0.3">
      <c r="K199" s="63"/>
      <c r="Y199" s="65"/>
      <c r="AH199" s="63"/>
    </row>
    <row r="200" spans="11:34" x14ac:dyDescent="0.3">
      <c r="K200" s="63"/>
      <c r="Y200" s="65"/>
      <c r="AH200" s="63"/>
    </row>
    <row r="201" spans="11:34" x14ac:dyDescent="0.3">
      <c r="K201" s="63"/>
      <c r="Y201" s="65"/>
      <c r="AH201" s="63"/>
    </row>
    <row r="202" spans="11:34" x14ac:dyDescent="0.3">
      <c r="K202" s="63"/>
      <c r="Y202" s="65"/>
      <c r="AH202" s="63"/>
    </row>
    <row r="203" spans="11:34" x14ac:dyDescent="0.3">
      <c r="K203" s="63"/>
      <c r="Y203" s="65"/>
      <c r="AH203" s="63"/>
    </row>
    <row r="204" spans="11:34" x14ac:dyDescent="0.3">
      <c r="K204" s="63"/>
      <c r="Y204" s="65"/>
      <c r="AH204" s="63"/>
    </row>
    <row r="205" spans="11:34" x14ac:dyDescent="0.3">
      <c r="K205" s="63"/>
      <c r="Y205" s="65"/>
      <c r="AH205" s="63"/>
    </row>
    <row r="206" spans="11:34" x14ac:dyDescent="0.3">
      <c r="K206" s="63"/>
      <c r="Y206" s="65"/>
      <c r="AH206" s="63"/>
    </row>
    <row r="207" spans="11:34" x14ac:dyDescent="0.3">
      <c r="K207" s="63"/>
      <c r="Y207" s="65"/>
      <c r="AH207" s="63"/>
    </row>
    <row r="208" spans="11:34" x14ac:dyDescent="0.3">
      <c r="K208" s="63"/>
      <c r="Y208" s="65"/>
      <c r="AH208" s="63"/>
    </row>
    <row r="209" spans="11:34" x14ac:dyDescent="0.3">
      <c r="K209" s="63"/>
      <c r="Y209" s="65"/>
      <c r="AH209" s="63"/>
    </row>
    <row r="210" spans="11:34" x14ac:dyDescent="0.3">
      <c r="K210" s="63"/>
      <c r="Y210" s="65"/>
      <c r="AH210" s="63"/>
    </row>
    <row r="211" spans="11:34" x14ac:dyDescent="0.3">
      <c r="K211" s="63"/>
      <c r="Y211" s="65"/>
      <c r="AH211" s="63"/>
    </row>
    <row r="212" spans="11:34" x14ac:dyDescent="0.3">
      <c r="K212" s="63"/>
      <c r="Y212" s="65"/>
      <c r="AH212" s="63"/>
    </row>
    <row r="213" spans="11:34" x14ac:dyDescent="0.3">
      <c r="K213" s="63"/>
      <c r="Y213" s="65"/>
      <c r="AH213" s="63"/>
    </row>
    <row r="214" spans="11:34" x14ac:dyDescent="0.3">
      <c r="K214" s="63"/>
      <c r="Y214" s="65"/>
      <c r="AH214" s="63"/>
    </row>
    <row r="215" spans="11:34" x14ac:dyDescent="0.3">
      <c r="K215" s="63"/>
      <c r="Y215" s="65"/>
      <c r="AH215" s="63"/>
    </row>
    <row r="216" spans="11:34" x14ac:dyDescent="0.3">
      <c r="K216" s="63"/>
      <c r="Y216" s="65"/>
      <c r="AH216" s="63"/>
    </row>
    <row r="217" spans="11:34" x14ac:dyDescent="0.3">
      <c r="K217" s="63"/>
      <c r="Y217" s="65"/>
      <c r="AH217" s="63"/>
    </row>
    <row r="218" spans="11:34" x14ac:dyDescent="0.3">
      <c r="K218" s="63"/>
      <c r="Y218" s="65"/>
      <c r="AH218" s="63"/>
    </row>
    <row r="219" spans="11:34" x14ac:dyDescent="0.3">
      <c r="K219" s="63"/>
      <c r="Y219" s="65"/>
      <c r="AH219" s="63"/>
    </row>
    <row r="220" spans="11:34" x14ac:dyDescent="0.3">
      <c r="K220" s="63"/>
      <c r="Y220" s="65"/>
      <c r="AH220" s="63"/>
    </row>
    <row r="221" spans="11:34" x14ac:dyDescent="0.3">
      <c r="K221" s="63"/>
      <c r="Y221" s="65"/>
      <c r="AH221" s="63"/>
    </row>
    <row r="222" spans="11:34" x14ac:dyDescent="0.3">
      <c r="K222" s="63"/>
      <c r="Y222" s="65"/>
      <c r="AH222" s="63"/>
    </row>
    <row r="223" spans="11:34" x14ac:dyDescent="0.3">
      <c r="K223" s="63"/>
      <c r="Y223" s="65"/>
      <c r="AH223" s="63"/>
    </row>
    <row r="224" spans="11:34" x14ac:dyDescent="0.3">
      <c r="K224" s="63"/>
      <c r="Y224" s="65"/>
      <c r="AH224" s="63"/>
    </row>
    <row r="225" spans="11:34" x14ac:dyDescent="0.3">
      <c r="K225" s="63"/>
      <c r="Y225" s="65"/>
      <c r="AH225" s="63"/>
    </row>
    <row r="226" spans="11:34" x14ac:dyDescent="0.3">
      <c r="K226" s="63"/>
      <c r="Y226" s="65"/>
      <c r="AH226" s="63"/>
    </row>
    <row r="227" spans="11:34" x14ac:dyDescent="0.3">
      <c r="K227" s="63"/>
      <c r="Y227" s="65"/>
      <c r="AH227" s="63"/>
    </row>
    <row r="228" spans="11:34" x14ac:dyDescent="0.3">
      <c r="K228" s="63"/>
      <c r="Y228" s="65"/>
      <c r="AH228" s="63"/>
    </row>
    <row r="229" spans="11:34" x14ac:dyDescent="0.3">
      <c r="K229" s="63"/>
      <c r="Y229" s="65"/>
      <c r="AH229" s="63"/>
    </row>
    <row r="230" spans="11:34" x14ac:dyDescent="0.3">
      <c r="K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Y235" s="65"/>
      <c r="AH235" s="63"/>
    </row>
    <row r="236" spans="11:34" x14ac:dyDescent="0.3">
      <c r="K236" s="63"/>
      <c r="Y236" s="65"/>
      <c r="AH236" s="63"/>
    </row>
    <row r="237" spans="11:34" x14ac:dyDescent="0.3">
      <c r="K237" s="63"/>
      <c r="Y237" s="65"/>
      <c r="AH237" s="63"/>
    </row>
    <row r="238" spans="11:34" x14ac:dyDescent="0.3">
      <c r="K238" s="63"/>
      <c r="AH238" s="63"/>
    </row>
    <row r="239" spans="11:34" x14ac:dyDescent="0.3">
      <c r="K239" s="63"/>
      <c r="AH239" s="63"/>
    </row>
    <row r="240" spans="11:34" x14ac:dyDescent="0.3">
      <c r="K240" s="63"/>
      <c r="AH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  <row r="251" spans="11:11" x14ac:dyDescent="0.3">
      <c r="K251" s="63"/>
    </row>
    <row r="252" spans="11:11" x14ac:dyDescent="0.3">
      <c r="K252" s="63"/>
    </row>
    <row r="253" spans="11:11" x14ac:dyDescent="0.3">
      <c r="K253" s="63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cp:lastPrinted>2025-02-03T01:33:00Z</cp:lastPrinted>
  <dcterms:created xsi:type="dcterms:W3CDTF">2021-12-30T00:43:15Z</dcterms:created>
  <dcterms:modified xsi:type="dcterms:W3CDTF">2025-02-03T01:33:41Z</dcterms:modified>
</cp:coreProperties>
</file>