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macon\Documents\웹툰융합센터 리모델링 공사\공사 발주\조성공사\입찰공고\"/>
    </mc:Choice>
  </mc:AlternateContent>
  <xr:revisionPtr revIDLastSave="0" documentId="8_{E26969AA-81E7-44C8-9777-AAE85D651152}" xr6:coauthVersionLast="47" xr6:coauthVersionMax="47" xr10:uidLastSave="{00000000-0000-0000-0000-000000000000}"/>
  <bookViews>
    <workbookView xWindow="3570" yWindow="915" windowWidth="24585" windowHeight="14550" xr2:uid="{F47C9E01-97F9-45BD-946A-C1EED3071785}"/>
  </bookViews>
  <sheets>
    <sheet name="공종별집계표" sheetId="8" r:id="rId1"/>
    <sheet name="공종별내역서" sheetId="7" r:id="rId2"/>
  </sheets>
  <definedNames>
    <definedName name="_xlnm.Print_Area" localSheetId="1">공종별내역서!$A$1:$M$1131</definedName>
    <definedName name="_xlnm.Print_Area" localSheetId="0">공종별집계표!$A$1:$M$69</definedName>
    <definedName name="_xlnm.Print_Titles" localSheetId="1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8" l="1"/>
  <c r="G13" i="8" l="1"/>
  <c r="H13" i="8" s="1"/>
  <c r="T41" i="8"/>
  <c r="I10" i="8"/>
  <c r="J10" i="8" s="1"/>
  <c r="G12" i="8"/>
  <c r="H12" i="8" s="1"/>
  <c r="I12" i="8"/>
  <c r="J12" i="8" s="1"/>
  <c r="G10" i="8"/>
  <c r="H10" i="8" s="1"/>
  <c r="G8" i="8" l="1"/>
  <c r="G14" i="8"/>
  <c r="H14" i="8" s="1"/>
  <c r="G15" i="8" l="1"/>
  <c r="H15" i="8" s="1"/>
  <c r="G11" i="8"/>
  <c r="H11" i="8" s="1"/>
  <c r="G7" i="8" s="1"/>
  <c r="I14" i="8"/>
  <c r="J14" i="8" s="1"/>
  <c r="T25" i="8"/>
  <c r="T17" i="8"/>
  <c r="T56" i="8"/>
  <c r="T42" i="8" l="1"/>
  <c r="T18" i="8"/>
  <c r="T57" i="8"/>
  <c r="I15" i="8"/>
  <c r="J15" i="8" s="1"/>
  <c r="T26" i="8"/>
  <c r="E12" i="8" l="1"/>
  <c r="E10" i="8"/>
  <c r="E8" i="8"/>
  <c r="F8" i="8" l="1"/>
  <c r="F10" i="8"/>
  <c r="F12" i="8"/>
  <c r="E9" i="8" l="1"/>
  <c r="F9" i="8" l="1"/>
  <c r="I13" i="8" l="1"/>
  <c r="G6" i="8" l="1"/>
  <c r="G5" i="8" s="1"/>
  <c r="H69" i="8" s="1"/>
  <c r="J13" i="8"/>
  <c r="E14" i="8" l="1"/>
  <c r="F14" i="8" l="1"/>
  <c r="L14" i="8" s="1"/>
  <c r="K14" i="8"/>
  <c r="I11" i="8" l="1"/>
  <c r="J11" i="8" s="1"/>
  <c r="I9" i="8"/>
  <c r="E15" i="8" l="1"/>
  <c r="E11" i="8"/>
  <c r="J9" i="8"/>
  <c r="F15" i="8" l="1"/>
  <c r="L15" i="8" s="1"/>
  <c r="K15" i="8"/>
  <c r="F11" i="8"/>
  <c r="E7" i="8" l="1"/>
  <c r="I8" i="8"/>
  <c r="J8" i="8" l="1"/>
  <c r="I7" i="8" l="1"/>
  <c r="E6" i="8" l="1"/>
  <c r="J7" i="8"/>
  <c r="I6" i="8" l="1"/>
  <c r="J6" i="8" s="1"/>
  <c r="I5" i="8" s="1"/>
  <c r="J5" i="8" s="1"/>
  <c r="E5" i="8" l="1"/>
  <c r="J69" i="8"/>
  <c r="F69" i="8" l="1"/>
  <c r="L69" i="8"/>
</calcChain>
</file>

<file path=xl/sharedStrings.xml><?xml version="1.0" encoding="utf-8"?>
<sst xmlns="http://schemas.openxmlformats.org/spreadsheetml/2006/main" count="3020" uniqueCount="598">
  <si>
    <t>공 종 별 집 계 표</t>
  </si>
  <si>
    <t>[ 웹툰융합센터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</si>
  <si>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</si>
  <si>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</si>
  <si>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</si>
  <si>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</si>
  <si>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</si>
  <si>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</si>
  <si>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</si>
  <si>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</si>
  <si>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</si>
  <si>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</si>
  <si>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</si>
  <si>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</si>
  <si>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</si>
  <si>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</si>
  <si>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</si>
  <si>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</si>
  <si>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</si>
  <si>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</si>
  <si>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</si>
  <si>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</si>
  <si>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</si>
  <si>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</si>
  <si>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</si>
  <si>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</si>
  <si>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</si>
  <si>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</si>
  <si>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</si>
  <si>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</si>
  <si>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</si>
  <si>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</si>
  <si>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</si>
  <si>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</si>
  <si>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</si>
  <si>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</si>
  <si>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</si>
  <si>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</si>
  <si>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</si>
  <si>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</si>
  <si>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</si>
  <si>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</si>
  <si>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</si>
  <si>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</si>
  <si>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</si>
  <si>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</si>
  <si>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</si>
  <si>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</si>
  <si>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</si>
  <si>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</si>
  <si>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</si>
  <si>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웹툰융합센터 리모델링공사</t>
  </si>
  <si>
    <t/>
  </si>
  <si>
    <t>01</t>
  </si>
  <si>
    <t>0101  ▣ 건 축  공 사 ▣</t>
  </si>
  <si>
    <t>0101</t>
  </si>
  <si>
    <t>010101  01.1층 연회장</t>
  </si>
  <si>
    <t>010101</t>
  </si>
  <si>
    <t>01010101  가  설  공  사</t>
  </si>
  <si>
    <t>01010101</t>
  </si>
  <si>
    <t>강관 조립말비계(이동식)</t>
  </si>
  <si>
    <t>높이 2m, 2개월</t>
  </si>
  <si>
    <t>대</t>
  </si>
  <si>
    <t>5D3903BF741BA6548EA5843D4A6E32</t>
  </si>
  <si>
    <t>T</t>
  </si>
  <si>
    <t>F</t>
  </si>
  <si>
    <t>010101015D3903BF741BA6548EA5843D4A6E32</t>
  </si>
  <si>
    <t>강관 조립말비계(이동식)/설비공사용</t>
  </si>
  <si>
    <t>5D3903BF741BA6548EA5843D4A6E30</t>
  </si>
  <si>
    <t>010101015D3903BF741BA6548EA5843D4A6E30</t>
  </si>
  <si>
    <t>건축물현장정리</t>
  </si>
  <si>
    <t>마무리용,준공청소 포함</t>
  </si>
  <si>
    <t>M2</t>
  </si>
  <si>
    <t>5D3903BA7C128D848CE5A82E44EEB1</t>
  </si>
  <si>
    <t>010101015D3903BA7C128D848CE5A82E44EEB1</t>
  </si>
  <si>
    <t>건축물 보양</t>
  </si>
  <si>
    <t>폴리베니아3t</t>
  </si>
  <si>
    <t>5D3903BA7C2355043B45D7724F5303</t>
  </si>
  <si>
    <t>010101015D3903BA7C2355043B45D7724F5303</t>
  </si>
  <si>
    <t>가설가림막설치 및 철거</t>
  </si>
  <si>
    <t>샌드위치판넬 50t(도어포함)</t>
  </si>
  <si>
    <t>5D3903BF7436F7345515B6514E82E2</t>
  </si>
  <si>
    <t>010101015D3903BF7436F7345515B6514E82E2</t>
  </si>
  <si>
    <t>공사용가설칸막이출입문 설치 및 해체</t>
  </si>
  <si>
    <t>편개(샌드위치판넬문)</t>
  </si>
  <si>
    <t>개소</t>
  </si>
  <si>
    <t>5D3953C67BCE0314A0D5E6314679AE</t>
  </si>
  <si>
    <t>010101015D3953C67BCE0314A0D5E6314679AE</t>
  </si>
  <si>
    <t>[ 합           계 ]</t>
  </si>
  <si>
    <t>TOTAL</t>
  </si>
  <si>
    <t>01010102  목    공    사</t>
  </si>
  <si>
    <t>01010102</t>
  </si>
  <si>
    <t>MDF걸레받이</t>
  </si>
  <si>
    <t>H=60*9mm,방염필름</t>
  </si>
  <si>
    <t>M</t>
  </si>
  <si>
    <t>5D39E3DE732FDAF4786511A044F55D</t>
  </si>
  <si>
    <t>010101025D39E3DE732FDAF4786511A044F55D</t>
  </si>
  <si>
    <t>01010103  방  수  공  사</t>
  </si>
  <si>
    <t>01010103</t>
  </si>
  <si>
    <t>창호주위코킹</t>
  </si>
  <si>
    <t>△-10*10</t>
  </si>
  <si>
    <t>5D39935D7C081F241B8575464CE46C</t>
  </si>
  <si>
    <t>010101035D39935D7C081F241B8575464CE46C</t>
  </si>
  <si>
    <t>01010104  금  속  공  사</t>
  </si>
  <si>
    <t>01010104</t>
  </si>
  <si>
    <t>창호상부보강철물(H=1950)</t>
  </si>
  <si>
    <t>ㅁ-100*50*1.6T+GW50t+(차음GB12.5t*2)양면</t>
  </si>
  <si>
    <t>5D39B3A474337FB46925BF9E4E4F10</t>
  </si>
  <si>
    <t>010101045D39B3A474337FB46925BF9E4E4F10</t>
  </si>
  <si>
    <t>AL몰딩설치(W형)</t>
  </si>
  <si>
    <t>15*15*15*15*1.0mm</t>
  </si>
  <si>
    <t>5D39E3D4730592C4D64505704402BB</t>
  </si>
  <si>
    <t>010101045D39E3D4730592C4D64505704402BB</t>
  </si>
  <si>
    <t>철재커텐박스(ㄷ자형)</t>
  </si>
  <si>
    <t>200*200*1.2t, STL(도장 유)</t>
  </si>
  <si>
    <t>5D39E3D57D8AB9E44C05494F449467</t>
  </si>
  <si>
    <t>010101045D39E3D57D8AB9E44C05494F449467</t>
  </si>
  <si>
    <t>재료분리대</t>
  </si>
  <si>
    <t>AL 데코논슬립</t>
  </si>
  <si>
    <t>5D39E3DA75AE0FD417D5C43943EF6C</t>
  </si>
  <si>
    <t>010101045D39E3DA75AE0FD417D5C43943EF6C</t>
  </si>
  <si>
    <t>01010105  미  장  공  사</t>
  </si>
  <si>
    <t>01010105</t>
  </si>
  <si>
    <t>창문틀 주위 충전</t>
  </si>
  <si>
    <t>발포우레탄 충전</t>
  </si>
  <si>
    <t>5D39D3F074903794345558664C6FFB</t>
  </si>
  <si>
    <t>010101055D39D3F074903794345558664C6FFB</t>
  </si>
  <si>
    <t>배수구멍메움</t>
  </si>
  <si>
    <t>Φ100,T=150mm</t>
  </si>
  <si>
    <t>EA</t>
  </si>
  <si>
    <t>5D39E3C9728E7E54DA25AA1146F083</t>
  </si>
  <si>
    <t>010101055D39E3C9728E7E54DA25AA1146F083</t>
  </si>
  <si>
    <t>01010106  창  호  공  사</t>
  </si>
  <si>
    <t>01010106</t>
  </si>
  <si>
    <t>SD01 (150*45*1.6t,분체)</t>
  </si>
  <si>
    <t>1.000 * 2.100 = 2.100</t>
  </si>
  <si>
    <t>5D39D3F472955C249BC563924159C4</t>
  </si>
  <si>
    <t>010101065D39D3F472955C249BC563924159C4</t>
  </si>
  <si>
    <t>도어클로저</t>
  </si>
  <si>
    <t>도어클로저, K-1830, KS3호, 고급스톱형, 40∼65kg</t>
  </si>
  <si>
    <t>조</t>
  </si>
  <si>
    <t>5A18F32B743592E40EC5969248D86ED1184C7F</t>
  </si>
  <si>
    <t>010101065A18F32B743592E40EC5969248D86ED1184C7F</t>
  </si>
  <si>
    <t>도아체크달기</t>
  </si>
  <si>
    <t>재료비 별도</t>
  </si>
  <si>
    <t>5D39D3F074CD10D40EE50B29437ED9</t>
  </si>
  <si>
    <t>010101065D39D3F074CD10D40EE50B29437ED9</t>
  </si>
  <si>
    <t>도어로크</t>
  </si>
  <si>
    <t>철문(스텐)</t>
  </si>
  <si>
    <t>5A18E3057472D2E4F275FC394A91F90A772169</t>
  </si>
  <si>
    <t>010101065A18E3057472D2E4F275FC394A91F90A772169</t>
  </si>
  <si>
    <t>도아록설치</t>
  </si>
  <si>
    <t>강재문, 재료비 별도</t>
  </si>
  <si>
    <t>5D39D3F074CD4C04EB2524144D0502</t>
  </si>
  <si>
    <t>010101065D39D3F074CD4C04EB2524144D0502</t>
  </si>
  <si>
    <t>피벗힌지</t>
  </si>
  <si>
    <t>피벗힌지, 140kg이하, K1400</t>
  </si>
  <si>
    <t>5A18E3057472D224C1356857459D8B20A624FD</t>
  </si>
  <si>
    <t>010101065A18E3057472D224C1356857459D8B20A624FD</t>
  </si>
  <si>
    <t>창호철물</t>
  </si>
  <si>
    <t>도어스톱, 말굽형(중)</t>
  </si>
  <si>
    <t>개</t>
  </si>
  <si>
    <t>5A18E3057472D224C1356857459A3B85E317AE</t>
  </si>
  <si>
    <t>010101065A18E3057472D224C1356857459A3B85E317AE</t>
  </si>
  <si>
    <t>01010107  도  장  공  사</t>
  </si>
  <si>
    <t>01010107</t>
  </si>
  <si>
    <t>조합페인트(붓칠)</t>
  </si>
  <si>
    <t>철재면2회</t>
  </si>
  <si>
    <t>5D39F3C6717705044FD5CFC34C3B42</t>
  </si>
  <si>
    <t>010101075D39F3C6717705044FD5CFC34C3B42</t>
  </si>
  <si>
    <t>수성페인트(친환경,롤러칠)</t>
  </si>
  <si>
    <t>내벽 2회(GB면 줄퍼티)</t>
  </si>
  <si>
    <t>5D39F3C773C6E874DC153F1D47C1A8</t>
  </si>
  <si>
    <t>010101075D39F3C773C6E874DC153F1D47C1A8</t>
  </si>
  <si>
    <t>01010108  수  장  공  사</t>
  </si>
  <si>
    <t>01010108</t>
  </si>
  <si>
    <t>카펫타일붙임</t>
  </si>
  <si>
    <t>500*500*7.0mm</t>
  </si>
  <si>
    <t>㎡</t>
  </si>
  <si>
    <t>5D39E3DC70967084A505158D462599</t>
  </si>
  <si>
    <t>010101085D39E3DC70967084A505158D462599</t>
  </si>
  <si>
    <t>석고판나사붙임</t>
  </si>
  <si>
    <t>벽, 일반 12.5mm*2겹</t>
  </si>
  <si>
    <t>5D39E3DE734AC1146C957B3C49BEBC</t>
  </si>
  <si>
    <t>010101085D39E3DE734AC1146C957B3C49BEBC</t>
  </si>
  <si>
    <t>흡음텍스붙임</t>
  </si>
  <si>
    <t>300*600*12mm(텍스포함)</t>
  </si>
  <si>
    <t>5D39E3DE73763AA4EAA5325945070B</t>
  </si>
  <si>
    <t>010101085D39E3DE73763AA4EAA5325945070B</t>
  </si>
  <si>
    <t>석고보드벽 설치(ㅁ-100*50*1.6t)</t>
  </si>
  <si>
    <t>@600*900+GB12.5t*2겹</t>
  </si>
  <si>
    <t>5D39E3D0754E0234EFB5CBB147698F</t>
  </si>
  <si>
    <t>010101085D39E3D0754E0234EFB5CBB147698F</t>
  </si>
  <si>
    <t>@600*900+GB12.5t*2겹(양면)</t>
  </si>
  <si>
    <t>5D39E3D0754E0234EFB5CBB147698C</t>
  </si>
  <si>
    <t>010101085D39E3D0754E0234EFB5CBB147698C</t>
  </si>
  <si>
    <t>@600*900</t>
  </si>
  <si>
    <t>5D39E3D0754E0234EFB5CBB147698D</t>
  </si>
  <si>
    <t>010101085D39E3D0754E0234EFB5CBB147698D</t>
  </si>
  <si>
    <t>01010109  철  거  공  사</t>
  </si>
  <si>
    <t>01010109</t>
  </si>
  <si>
    <t>건식벽체 철거</t>
  </si>
  <si>
    <t>C-75+(GB12.5T*2겹)양면</t>
  </si>
  <si>
    <t>5D3803D3768913743B6585884DABAA</t>
  </si>
  <si>
    <t>010101095D3803D3768913743B6585884DABAA</t>
  </si>
  <si>
    <t>암면텍스 철거(천장)</t>
  </si>
  <si>
    <t>해체재 재사용 안 함</t>
  </si>
  <si>
    <t>5D3803D3761630C406F578F04B3C5F</t>
  </si>
  <si>
    <t>010101095D3803D3761630C406F578F04B3C5F</t>
  </si>
  <si>
    <t>창호 철거(알루미늄창호)**</t>
  </si>
  <si>
    <t>AW, 크기 = 9.0 ~ 12.0M2 이하</t>
  </si>
  <si>
    <t>5D3803D37632B794C2953DD7456F6F</t>
  </si>
  <si>
    <t>010101095D3803D37632B794C2953DD7456F6F</t>
  </si>
  <si>
    <t>알미늄몰딩 철거</t>
  </si>
  <si>
    <t>5D3803D3768913743B65F88641B435</t>
  </si>
  <si>
    <t>010101095D3803D3768913743B65F88641B435</t>
  </si>
  <si>
    <t>PVC 파이프 철거</t>
  </si>
  <si>
    <t>5D3803D3768913743B65F8B34D6A3E</t>
  </si>
  <si>
    <t>010101095D3803D3768913743B65F8B34D6A3E</t>
  </si>
  <si>
    <t>건설폐기물상차비</t>
  </si>
  <si>
    <t>24톤암롤트럭, 혼합폐기물</t>
  </si>
  <si>
    <t>TON</t>
  </si>
  <si>
    <t>5D3903BA7C12BAD470C5B2384F1B14</t>
  </si>
  <si>
    <t>010101095D3903BA7C12BAD470C5B2384F1B14</t>
  </si>
  <si>
    <t>01010110  작 업 부 산 물</t>
  </si>
  <si>
    <t>01010110</t>
  </si>
  <si>
    <t>4</t>
  </si>
  <si>
    <t>철강설/철거</t>
  </si>
  <si>
    <t>철강설, 고철, 작업설부산물</t>
  </si>
  <si>
    <t>kg</t>
  </si>
  <si>
    <t>5A3BC31E7CF30854A2557443415BB04D34CCBE</t>
  </si>
  <si>
    <t>010101105A3BC31E7CF30854A2557443415BB04D34CCBE</t>
  </si>
  <si>
    <t>철강설, 알루미늄, 작업설부산물</t>
  </si>
  <si>
    <t>5A3BC31E7CF30854A255744340BB78C668E720</t>
  </si>
  <si>
    <t>010101105A3BC31E7CF30854A255744340BB78C668E720</t>
  </si>
  <si>
    <t>01010111  폐기물  처리비</t>
  </si>
  <si>
    <t>01010111</t>
  </si>
  <si>
    <t>5</t>
  </si>
  <si>
    <t>건설폐기물처리비</t>
  </si>
  <si>
    <t>혼합건설폐기물</t>
  </si>
  <si>
    <t>톤</t>
  </si>
  <si>
    <t>5D3903BA7C12BAC46AE520B84332A1</t>
  </si>
  <si>
    <t>010101115D3903BA7C12BAC46AE520B84332A1</t>
  </si>
  <si>
    <t>건설폐기물운반비</t>
  </si>
  <si>
    <t>24톤압롤트럭, 30km이하, 혼합폐기물</t>
  </si>
  <si>
    <t>5D3903BA7C12BAD470C5B2384F1B1B</t>
  </si>
  <si>
    <t>010101115D3903BA7C12BAD470C5B2384F1B1B</t>
  </si>
  <si>
    <t>010102  02.1층 라운지</t>
  </si>
  <si>
    <t>010102</t>
  </si>
  <si>
    <t>01010201  가  설  공  사</t>
  </si>
  <si>
    <t>01010201</t>
  </si>
  <si>
    <t>시스템비계매기(발판有-2열)/내부용</t>
  </si>
  <si>
    <t>2개월, 10m 이하</t>
  </si>
  <si>
    <t>5D3903BF741BA65483F5A30D4B8D7F</t>
  </si>
  <si>
    <t>010102015D3903BF741BA65483F5A30D4B8D7F</t>
  </si>
  <si>
    <t>건축물 보양 - 석재면, 테라조면</t>
  </si>
  <si>
    <t>부직포</t>
  </si>
  <si>
    <t>5D3903BA7C2355043B45D7724F51CF</t>
  </si>
  <si>
    <t>010102015D3903BA7C2355043B45D7724F51CF</t>
  </si>
  <si>
    <t>010102015D3903BA7C128D848CE5A82E44EEB1</t>
  </si>
  <si>
    <t>보통합판9t</t>
  </si>
  <si>
    <t>5D3903BA7C2355043B45D7724F5304</t>
  </si>
  <si>
    <t>010102015D3903BA7C2355043B45D7724F5304</t>
  </si>
  <si>
    <t>010102015D3903BF7436F7345515B6514E82E2</t>
  </si>
  <si>
    <t>010102015D3953C67BCE0314A0D5E6314679AE</t>
  </si>
  <si>
    <t>01010202  석    공    사</t>
  </si>
  <si>
    <t>01010202</t>
  </si>
  <si>
    <t>화강석붙임(습식, 물갈기)</t>
  </si>
  <si>
    <t>바닥, 마천석 30mm, 모르타르 30mm</t>
  </si>
  <si>
    <t>5D39C38D74DA05C41A7519A84C96E2</t>
  </si>
  <si>
    <t>010102025D39C38D74DA05C41A7519A84C96E2</t>
  </si>
  <si>
    <t>01010203  금  속  공  사</t>
  </si>
  <si>
    <t>01010203</t>
  </si>
  <si>
    <t>차폐용 스크린</t>
  </si>
  <si>
    <t>4950*9000</t>
  </si>
  <si>
    <t>5D39E3D57D8AB9E44C0538D84AF231</t>
  </si>
  <si>
    <t>010102035D39E3D57D8AB9E44C0538D84AF231</t>
  </si>
  <si>
    <t>01010204  철  거  공  사</t>
  </si>
  <si>
    <t>01010204</t>
  </si>
  <si>
    <t>화강석 철거</t>
  </si>
  <si>
    <t>바닥</t>
  </si>
  <si>
    <t>5D3803D3768913743B6597974417CD</t>
  </si>
  <si>
    <t>010102045D3803D3768913743B6597974417CD</t>
  </si>
  <si>
    <t>인테리어필름 떼어내기</t>
  </si>
  <si>
    <t>5D3803D3768913743B659797414241</t>
  </si>
  <si>
    <t>010102045D3803D3768913743B659797414241</t>
  </si>
  <si>
    <t>핸드레일 철거</t>
  </si>
  <si>
    <t>5D3803D3768913743B65F88641B09E</t>
  </si>
  <si>
    <t>010102045D3803D3768913743B65F88641B09E</t>
  </si>
  <si>
    <t>철거부 절단+</t>
  </si>
  <si>
    <t>5D3803D3768913743B65EE3A405EC8</t>
  </si>
  <si>
    <t>010102045D3803D3768913743B65EE3A405EC8</t>
  </si>
  <si>
    <t>24톤덤프, 건설폐재류</t>
  </si>
  <si>
    <t>5D3903BA7C12BAD470C5B2384F1B17</t>
  </si>
  <si>
    <t>010102045D3903BA7C12BAD470C5B2384F1B17</t>
  </si>
  <si>
    <t>010102045D3903BA7C12BAD470C5B2384F1B14</t>
  </si>
  <si>
    <t>01010205  골    재    비</t>
  </si>
  <si>
    <t>01010205</t>
  </si>
  <si>
    <t>시멘트</t>
  </si>
  <si>
    <t>40KG</t>
  </si>
  <si>
    <t>포</t>
  </si>
  <si>
    <t>5A18F32B7450435432D5302C412ABE6A50C73C</t>
  </si>
  <si>
    <t>010102055A18F32B7450435432D5302C412ABE6A50C73C</t>
  </si>
  <si>
    <t>모래</t>
  </si>
  <si>
    <t>자연사,도착도</t>
  </si>
  <si>
    <t>M3</t>
  </si>
  <si>
    <t>5A3BC31E7C7FA864E115340441C80C3F389A53</t>
  </si>
  <si>
    <t>010102055A3BC31E7C7FA864E115340441C80C3F389A53</t>
  </si>
  <si>
    <t>01010206  작 업 부 산 물</t>
  </si>
  <si>
    <t>01010206</t>
  </si>
  <si>
    <t>철강설, 스텐레스, 작업설부산물</t>
  </si>
  <si>
    <t>5A3BC31E7CF30854A2557443415BB04D34CDA7</t>
  </si>
  <si>
    <t>010102065A3BC31E7CF30854A2557443415BB04D34CDA7</t>
  </si>
  <si>
    <t>01010207  폐기물  처리비</t>
  </si>
  <si>
    <t>01010207</t>
  </si>
  <si>
    <t>건축폐재류</t>
  </si>
  <si>
    <t>5D3903BA7C12BAC46AE520B843339B</t>
  </si>
  <si>
    <t>010102075D3903BA7C12BAC46AE520B843339B</t>
  </si>
  <si>
    <t>010102075D3903BA7C12BAC46AE520B84332A1</t>
  </si>
  <si>
    <t>24톤덤프, 30km이하, 건설폐재류</t>
  </si>
  <si>
    <t>5D3903BA7C12BAD470C5B2384F1B16</t>
  </si>
  <si>
    <t>010102075D3903BA7C12BAD470C5B2384F1B16</t>
  </si>
  <si>
    <t>010102075D3903BA7C12BAD470C5B2384F1B1B</t>
  </si>
  <si>
    <t>010103  03.2층 대회의실+복도</t>
  </si>
  <si>
    <t>010103</t>
  </si>
  <si>
    <t>01010301  가  설  공  사</t>
  </si>
  <si>
    <t>01010301</t>
  </si>
  <si>
    <t>010103015D3903BF741BA6548EA5843D4A6E32</t>
  </si>
  <si>
    <t>010103015D3903BF741BA6548EA5843D4A6E30</t>
  </si>
  <si>
    <t>010103015D3903BA7C2355043B45D7724F51CF</t>
  </si>
  <si>
    <t>010103015D3903BA7C128D848CE5A82E44EEB1</t>
  </si>
  <si>
    <t>01010302  석    공    사</t>
  </si>
  <si>
    <t>01010302</t>
  </si>
  <si>
    <t>바닥, 포천석 30mm, 모르타르 65mm</t>
  </si>
  <si>
    <t>5D39C38D74DA05C41A7557704AC262</t>
  </si>
  <si>
    <t>010103025D39C38D74DA05C41A7557704AC262</t>
  </si>
  <si>
    <t>바닥, 포천석 30mm, 모르타르 30mm</t>
  </si>
  <si>
    <t>5D39C38D74DA05C41A7557704AC205</t>
  </si>
  <si>
    <t>010103025D39C38D74DA05C41A7557704AC205</t>
  </si>
  <si>
    <t>01010303  목    공    사</t>
  </si>
  <si>
    <t>01010303</t>
  </si>
  <si>
    <t>MDF위방염필름마감</t>
  </si>
  <si>
    <t>MDF9t+방염필름</t>
  </si>
  <si>
    <t>5D39E3DE732FEB04C2F591E14CE248</t>
  </si>
  <si>
    <t>010103035D39E3DE732FEB04C2F591E14CE248</t>
  </si>
  <si>
    <t>목재루버 설치</t>
  </si>
  <si>
    <t>ㅁ-24*60@60,인테리어필름</t>
  </si>
  <si>
    <t>5D39E3DE73760D24918507224D226B</t>
  </si>
  <si>
    <t>010103035D39E3DE73760D24918507224D226B</t>
  </si>
  <si>
    <t>타공흡음판 설치</t>
  </si>
  <si>
    <t>벽,T=9mm</t>
  </si>
  <si>
    <t>5D39E3D0754E0234E915547A4EC145</t>
  </si>
  <si>
    <t>010103035D39E3D0754E0234E915547A4EC145</t>
  </si>
  <si>
    <t>H=100*9mm,방염필름</t>
  </si>
  <si>
    <t>5D39E3DE732FDAF4786511A044F556</t>
  </si>
  <si>
    <t>010103035D39E3DE732FDAF4786511A044F556</t>
  </si>
  <si>
    <t>01010304  방  수  공  사</t>
  </si>
  <si>
    <t>01010304</t>
  </si>
  <si>
    <t>010103045D39935D7C081F241B8575464CE46C</t>
  </si>
  <si>
    <t>01010305  금  속  공  사</t>
  </si>
  <si>
    <t>01010305</t>
  </si>
  <si>
    <t>010103055D39E3D4730592C4D64505704402BB</t>
  </si>
  <si>
    <t>갈바후레싱/조명박스</t>
  </si>
  <si>
    <t>100*100*1.6T,조합</t>
  </si>
  <si>
    <t>5D39E3D57D8AB9E44C0538D84AF7CB</t>
  </si>
  <si>
    <t>010103055D39E3D57D8AB9E44C0538D84AF7CB</t>
  </si>
  <si>
    <t>200*150*1.6T,조합</t>
  </si>
  <si>
    <t>5D39E3D57D8AB9E44C0538D84AF7C8</t>
  </si>
  <si>
    <t>010103055D39E3D57D8AB9E44C0538D84AF7C8</t>
  </si>
  <si>
    <t>010103055D39E3DA75AE0FD417D5C43943EF6C</t>
  </si>
  <si>
    <t>01010306  미  장  공  사</t>
  </si>
  <si>
    <t>01010306</t>
  </si>
  <si>
    <t>010103065D39D3F074903794345558664C6FFB</t>
  </si>
  <si>
    <t>01010307  창  호  공  사</t>
  </si>
  <si>
    <t>01010307</t>
  </si>
  <si>
    <t>AFD01 (폴딩도어,유리포함)</t>
  </si>
  <si>
    <t>4.150 * 2.700 = 11.205</t>
  </si>
  <si>
    <t>5A18F32B743592D46135F36D422AFCB1E8F945</t>
  </si>
  <si>
    <t>010103075A18F32B743592D46135F36D422AFCB1E8F945</t>
  </si>
  <si>
    <t>AFD02 (폴딩도어,유리포함)</t>
  </si>
  <si>
    <t>2.800 * 2.700 = 7.560</t>
  </si>
  <si>
    <t>5A18F32B743592D46135F36D422AFCB1E8F944</t>
  </si>
  <si>
    <t>010103075A18F32B743592D46135F36D422AFCB1E8F944</t>
  </si>
  <si>
    <t>소    계</t>
  </si>
  <si>
    <t>5C8BC3187671D25469E542774B49</t>
  </si>
  <si>
    <t>010103075C8BC3187671D25469E542774B49</t>
  </si>
  <si>
    <t>SPD01 (방음문)</t>
  </si>
  <si>
    <t>1.800 * 2.200 = 3.960</t>
  </si>
  <si>
    <t>5A18F32B743592D46135F36D422AFCB1E8F950</t>
  </si>
  <si>
    <t>010103075A18F32B743592D46135F36D422AFCB1E8F950</t>
  </si>
  <si>
    <t>SD02 (150*45*1.6t,분체)</t>
  </si>
  <si>
    <t>1.000 * 2.200 = 2.200</t>
  </si>
  <si>
    <t>5D39D3F472955C249BC563924159C7</t>
  </si>
  <si>
    <t>010103075D39D3F472955C249BC563924159C7</t>
  </si>
  <si>
    <t>SD03 (150*45*1.6t,분체)</t>
  </si>
  <si>
    <t>0.900 * 2.200 = 1.980</t>
  </si>
  <si>
    <t>5D39D3F472955C249BC563924159C1</t>
  </si>
  <si>
    <t>010103075D39D3F472955C249BC563924159C1</t>
  </si>
  <si>
    <t>SW01 (160*45*1.6t,갈바,인테리어필름)</t>
  </si>
  <si>
    <t>1.500 * 1.200 = 1.800</t>
  </si>
  <si>
    <t>5D39D3F472955C249BC57DF443057D</t>
  </si>
  <si>
    <t>010103075D39D3F472955C249BC57DF443057D</t>
  </si>
  <si>
    <t>010103075A18F32B743592E40EC5969248D86ED1184C7F</t>
  </si>
  <si>
    <t>010103075D39D3F074CD10D40EE50B29437ED9</t>
  </si>
  <si>
    <t>010103075A18E3057472D2E4F275FC394A91F90A772169</t>
  </si>
  <si>
    <t>010103075D39D3F074CD4C04EB2524144D0502</t>
  </si>
  <si>
    <t>010103075A18E3057472D224C1356857459D8B20A624FD</t>
  </si>
  <si>
    <t>010103075A18E3057472D224C1356857459A3B85E317AE</t>
  </si>
  <si>
    <t>01010308  유  리  공  사</t>
  </si>
  <si>
    <t>01010308</t>
  </si>
  <si>
    <t>강화유리</t>
  </si>
  <si>
    <t>강화유리, 투명, 8mm</t>
  </si>
  <si>
    <t>5A18F32B743592C441456CC24A0F41E16C0767</t>
  </si>
  <si>
    <t>010103085A18F32B743592C441456CC24A0F41E16C0767</t>
  </si>
  <si>
    <t>유리끼우기 - 판유리</t>
  </si>
  <si>
    <t>9mm 미만</t>
  </si>
  <si>
    <t>5D39D3F175222244D085FDD140B628</t>
  </si>
  <si>
    <t>010103085D39D3F175222244D085FDD140B628</t>
  </si>
  <si>
    <t>유리주위코킹</t>
  </si>
  <si>
    <t>5*5, 실리콘</t>
  </si>
  <si>
    <t>5D39935D7C1AD1A4D7B5EC2346AA98</t>
  </si>
  <si>
    <t>010103085D39935D7C1AD1A4D7B5EC2346AA98</t>
  </si>
  <si>
    <t>01010309  도  장  공  사</t>
  </si>
  <si>
    <t>01010309</t>
  </si>
  <si>
    <t>010103095D39F3C6717705044FD5CFC34C3B42</t>
  </si>
  <si>
    <t>010103095D39F3C773C6E874DC153F1D47C1A8</t>
  </si>
  <si>
    <t>내천정 2회(GB면 줄퍼티)</t>
  </si>
  <si>
    <t>5D39F3C773C6E8643335B540452C61</t>
  </si>
  <si>
    <t>010103095D39F3C773C6E8643335B540452C61</t>
  </si>
  <si>
    <t>세라민페인트</t>
  </si>
  <si>
    <t>걸레받이 2회(GB면 줄퍼티)</t>
  </si>
  <si>
    <t>5D39F3C6715452D40F557E72484D8E</t>
  </si>
  <si>
    <t>010103095D39F3C6715452D40F557E72484D8E</t>
  </si>
  <si>
    <t>01010310  수  장  공  사</t>
  </si>
  <si>
    <t>01010310</t>
  </si>
  <si>
    <t>인테리어필름붙이기</t>
  </si>
  <si>
    <t>5D39E3D97B7D65C4032578DC48D59F</t>
  </si>
  <si>
    <t>010103105D39E3D97B7D65C4032578DC48D59F</t>
  </si>
  <si>
    <t>010103105D39E3DC70967084A505158D462599</t>
  </si>
  <si>
    <t>010103105D39E3DE734AC1146C957B3C49BEBC</t>
  </si>
  <si>
    <t>천정, 일반 9.5mm*2겹</t>
  </si>
  <si>
    <t>5D39E3DE734AC124738590AD442120</t>
  </si>
  <si>
    <t>010103105D39E3DE734AC124738590AD442120</t>
  </si>
  <si>
    <t>010103105D39E3DE73763AA4EAA5325945070B</t>
  </si>
  <si>
    <t>010103105D39E3D0754E0234EFB5CBB147698D</t>
  </si>
  <si>
    <t>합판벽 설치(C-50)</t>
  </si>
  <si>
    <t>STUD+합판4.8t*2겹</t>
  </si>
  <si>
    <t>5D39E3D0754E0234EFB5CBB147698A</t>
  </si>
  <si>
    <t>010103105D39E3D0754E0234EFB5CBB147698A</t>
  </si>
  <si>
    <t>STUD+GW50t+합판4.8t*2겹</t>
  </si>
  <si>
    <t>5D39E3D0754E0234EFB5CBB1476986</t>
  </si>
  <si>
    <t>010103105D39E3D0754E0234EFB5CBB1476986</t>
  </si>
  <si>
    <t>석고보드벽 설치(C-50)</t>
  </si>
  <si>
    <t>STUD+GB12.5t</t>
  </si>
  <si>
    <t>5D39E3D0754E0234EFB5CBB147698B</t>
  </si>
  <si>
    <t>010103105D39E3D0754E0234EFB5CBB147698B</t>
  </si>
  <si>
    <t>STUD+GB12.5t*2겹</t>
  </si>
  <si>
    <t>5D39E3D0754E0234EFB5CBB1476988</t>
  </si>
  <si>
    <t>010103105D39E3D0754E0234EFB5CBB1476988</t>
  </si>
  <si>
    <t>석고보드벽 설치(C-75)</t>
  </si>
  <si>
    <t>STUD+GB12.5t+GB12.5t*2겹</t>
  </si>
  <si>
    <t>5D39E3D0754E0234EFB5CBB1476989</t>
  </si>
  <si>
    <t>010103105D39E3D0754E0234EFB5CBB1476989</t>
  </si>
  <si>
    <t>STUD+GW50t+GB12.5t</t>
  </si>
  <si>
    <t>5D39E3D0754E0234EFB5CBB1476AE3</t>
  </si>
  <si>
    <t>010103105D39E3D0754E0234EFB5CBB1476AE3</t>
  </si>
  <si>
    <t>STUD+GW50t+GB12.5t*2겹</t>
  </si>
  <si>
    <t>5D39E3D0754E0234EFB5CBB1476AE2</t>
  </si>
  <si>
    <t>010103105D39E3D0754E0234EFB5CBB1476AE2</t>
  </si>
  <si>
    <t>석고보드벽 설치</t>
  </si>
  <si>
    <t>미송30*30@450+GB12.5t*1겹</t>
  </si>
  <si>
    <t>5D39E3D0754E0234EFB5CBA749D4ED</t>
  </si>
  <si>
    <t>010103105D39E3D0754E0234EFB5CBA749D4ED</t>
  </si>
  <si>
    <t>합판벽 설치(T=100)</t>
  </si>
  <si>
    <t>미송30*30@450+합판4.8t*1겹</t>
  </si>
  <si>
    <t>5D39E3D0754E0234EFB5CBA749D4EC</t>
  </si>
  <si>
    <t>010103105D39E3D0754E0234EFB5CBA749D4EC</t>
  </si>
  <si>
    <t>01010311  기  타  공  사</t>
  </si>
  <si>
    <t>01010311</t>
  </si>
  <si>
    <t>4T스크린유리,백색</t>
  </si>
  <si>
    <t>2400*1500</t>
  </si>
  <si>
    <t>5A3BE3CD706E2EF444E5A1AC4C1BD0591C5366</t>
  </si>
  <si>
    <t>010103115A3BE3CD706E2EF444E5A1AC4C1BD0591C5366</t>
  </si>
  <si>
    <t>설치비</t>
  </si>
  <si>
    <t>2인1조</t>
  </si>
  <si>
    <t>식</t>
  </si>
  <si>
    <t>5A3BE3CD706E2EF444E5A1AC4C1BD0591C5367</t>
  </si>
  <si>
    <t>010103115A3BE3CD706E2EF444E5A1AC4C1BD0591C5367</t>
  </si>
  <si>
    <t>010103115C8BC3187671D25469E542774B49</t>
  </si>
  <si>
    <t>액자레일 설치</t>
  </si>
  <si>
    <t>5D39B3A474337FB46925BFE64FE13C</t>
  </si>
  <si>
    <t>010103115D39B3A474337FB46925BFE64FE13C</t>
  </si>
  <si>
    <t>01010312  철  거  공  사</t>
  </si>
  <si>
    <t>01010312</t>
  </si>
  <si>
    <t>석고보드 2겹 철거(천장)</t>
  </si>
  <si>
    <t>5D3803D3761630C406F578F04B3C5C</t>
  </si>
  <si>
    <t>010103125D3803D3761630C406F578F04B3C5C</t>
  </si>
  <si>
    <t>010103125D3803D3761630C406F578F04B3C5F</t>
  </si>
  <si>
    <t>창호 철거(스텐창호)**</t>
  </si>
  <si>
    <t>SSD, 크기 = 6.0 ~ 8.0M2 이하</t>
  </si>
  <si>
    <t>5D3803D37632B794C2953DD74560EE</t>
  </si>
  <si>
    <t>010103125D3803D37632B794C2953DD74560EE</t>
  </si>
  <si>
    <t>010103125D3803D3768913743B65F88641B435</t>
  </si>
  <si>
    <t>010103125D3903BA7C12BAD470C5B2384F1B14</t>
  </si>
  <si>
    <t>01010313  골    재    비</t>
  </si>
  <si>
    <t>01010313</t>
  </si>
  <si>
    <t>010103135A18F32B7450435432D5302C412ABE6A50C73C</t>
  </si>
  <si>
    <t>010103135A3BC31E7C7FA864E115340441C80C3F389A53</t>
  </si>
  <si>
    <t>01010314  작 업 부 산 물</t>
  </si>
  <si>
    <t>01010314</t>
  </si>
  <si>
    <t>010103145A3BC31E7CF30854A255744340BB78C668E720</t>
  </si>
  <si>
    <t>010103145A3BC31E7CF30854A2557443415BB04D34CDA7</t>
  </si>
  <si>
    <t>01010315  폐기물  처리비</t>
  </si>
  <si>
    <t>01010315</t>
  </si>
  <si>
    <t>010103155D3903BA7C12BAC46AE520B84332A1</t>
  </si>
  <si>
    <t>010103155D3903BA7C12BAD470C5B2384F1B1B</t>
  </si>
  <si>
    <t>010104  04.2층 중회의실</t>
  </si>
  <si>
    <t>010104</t>
  </si>
  <si>
    <t>01010401  가  설  공  사</t>
  </si>
  <si>
    <t>01010401</t>
  </si>
  <si>
    <t>010104015D3903BF741BA6548EA5843D4A6E32</t>
  </si>
  <si>
    <t>010104015D3903BF741BA6548EA5843D4A6E30</t>
  </si>
  <si>
    <t>010104015D3903BA7C2355043B45D7724F51CF</t>
  </si>
  <si>
    <t>010104015D3903BA7C128D848CE5A82E44EEB1</t>
  </si>
  <si>
    <t>01010402  석    공    사</t>
  </si>
  <si>
    <t>01010402</t>
  </si>
  <si>
    <t>010104025D39C38D74DA05C41A7557704AC262</t>
  </si>
  <si>
    <t>01010403  목    공    사</t>
  </si>
  <si>
    <t>01010403</t>
  </si>
  <si>
    <t>010104035D39E3DE732FEB04C2F591E14CE248</t>
  </si>
  <si>
    <t>010104035D39E3D0754E0234E915547A4EC145</t>
  </si>
  <si>
    <t>010104035D39E3DE732FDAF4786511A044F556</t>
  </si>
  <si>
    <t>H=50*9mm,방염필름</t>
  </si>
  <si>
    <t>5D39E3DE732FDAF4786511A0459502</t>
  </si>
  <si>
    <t>010104035D39E3DE732FDAF4786511A0459502</t>
  </si>
  <si>
    <t>01010404  방  수  공  사</t>
  </si>
  <si>
    <t>01010404</t>
  </si>
  <si>
    <t>010104045D39935D7C081F241B8575464CE46C</t>
  </si>
  <si>
    <t>01010405  금  속  공  사</t>
  </si>
  <si>
    <t>01010405</t>
  </si>
  <si>
    <t>010104055D39E3D4730592C4D64505704402BB</t>
  </si>
  <si>
    <t>010104055D39E3D57D8AB9E44C0538D84AF7CB</t>
  </si>
  <si>
    <t>010104055D39E3DA75AE0FD417D5C43943EF6C</t>
  </si>
  <si>
    <t>01010406  미  장  공  사</t>
  </si>
  <si>
    <t>01010406</t>
  </si>
  <si>
    <t>010104065D39D3F074903794345558664C6FFB</t>
  </si>
  <si>
    <t>01010407  창  호  공  사</t>
  </si>
  <si>
    <t>01010407</t>
  </si>
  <si>
    <t>010104075A18F32B743592D46135F36D422AFCB1E8F950</t>
  </si>
  <si>
    <t>010104075C8BC3187671D25469E542774B49</t>
  </si>
  <si>
    <t>010104075D39D3F472955C249BC563924159C7</t>
  </si>
  <si>
    <t>010104075A18F32B743592E40EC5969248D86ED1184C7F</t>
  </si>
  <si>
    <t>010104075D39D3F074CD10D40EE50B29437ED9</t>
  </si>
  <si>
    <t>010104075A18E3057472D2E4F275FC394A91F90A772169</t>
  </si>
  <si>
    <t>010104075D39D3F074CD4C04EB2524144D0502</t>
  </si>
  <si>
    <t>010104075A18E3057472D224C1356857459D8B20A624FD</t>
  </si>
  <si>
    <t>010104075A18E3057472D224C1356857459A3B85E317AE</t>
  </si>
  <si>
    <t>01010408  도  장  공  사</t>
  </si>
  <si>
    <t>01010408</t>
  </si>
  <si>
    <t>010104085D39F3C6717705044FD5CFC34C3B42</t>
  </si>
  <si>
    <t>010104085D39F3C773C6E874DC153F1D47C1A8</t>
  </si>
  <si>
    <t>010104085D39F3C773C6E8643335B540452C61</t>
  </si>
  <si>
    <t>010104085D39F3C6715452D40F557E72484D8E</t>
  </si>
  <si>
    <t>01010409  수  장  공  사</t>
  </si>
  <si>
    <t>01010409</t>
  </si>
  <si>
    <t>010104095D39E3D97B7D65C4032578DC48D59F</t>
  </si>
  <si>
    <t>010104095D39E3DC70967084A505158D462599</t>
  </si>
  <si>
    <t>벽, 일반 12.5mm*1겹</t>
  </si>
  <si>
    <t>5D39E3DE734AC1146C957B3C49BEA9</t>
  </si>
  <si>
    <t>010104095D39E3DE734AC1146C957B3C49BEA9</t>
  </si>
  <si>
    <t>010104095D39E3DE734AC124738590AD442120</t>
  </si>
  <si>
    <t>010104095D39E3D0754E0234EFB5CBB147698A</t>
  </si>
  <si>
    <t>010104095D39E3D0754E0234EFB5CBB147698B</t>
  </si>
  <si>
    <t>010104095D39E3D0754E0234EFB5CBB1476988</t>
  </si>
  <si>
    <t>010104095D39E3D0754E0234EFB5CBB1476989</t>
  </si>
  <si>
    <t>010104095D39E3D0754E0234EFB5CBA749D4ED</t>
  </si>
  <si>
    <t>010104095D39E3D0754E0234EFB5CBA749D4EC</t>
  </si>
  <si>
    <t>01010410  기  타  공  사</t>
  </si>
  <si>
    <t>01010410</t>
  </si>
  <si>
    <t>010104105D39B3A474337FB46925BFE64FE13C</t>
  </si>
  <si>
    <t>01010411  철  거  공  사</t>
  </si>
  <si>
    <t>01010411</t>
  </si>
  <si>
    <t>010104115D3803D3761630C406F578F04B3C5C</t>
  </si>
  <si>
    <t>010104115D3803D37632B794C2953DD74560EE</t>
  </si>
  <si>
    <t>010104115D3803D3768913743B65F88641B435</t>
  </si>
  <si>
    <t>010104115D3903BA7C12BAD470C5B2384F1B14</t>
  </si>
  <si>
    <t>01010412  골    재    비</t>
  </si>
  <si>
    <t>01010412</t>
  </si>
  <si>
    <t>010104125A18F32B7450435432D5302C412ABE6A50C73C</t>
  </si>
  <si>
    <t>010104125A3BC31E7C7FA864E115340441C80C3F389A53</t>
  </si>
  <si>
    <t>01010413  작 업 부 산 물</t>
  </si>
  <si>
    <t>01010413</t>
  </si>
  <si>
    <t>010104135A3BC31E7CF30854A255744340BB78C668E720</t>
  </si>
  <si>
    <t>010104135A3BC31E7CF30854A2557443415BB04D34CDA7</t>
  </si>
  <si>
    <t>01010414  폐기물  처리비</t>
  </si>
  <si>
    <t>01010414</t>
  </si>
  <si>
    <t>010104145D3903BA7C12BAC46AE520B84332A1</t>
  </si>
  <si>
    <t>010104145D3903BA7C12BAD470C5B2384F1B1B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</si>
</sst>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ED7BA-55D9-4EB8-B278-E35ECF7E6022}">
  <sheetPr>
    <pageSetUpPr fitToPage="1"/>
  </sheetPr>
  <dimension ref="A1:T6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M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30" customHeight="1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20" ht="30" customHeight="1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/>
      <c r="G3" s="10" t="s">
        <v>9</v>
      </c>
      <c r="H3" s="10"/>
      <c r="I3" s="10" t="s">
        <v>10</v>
      </c>
      <c r="J3" s="10"/>
      <c r="K3" s="10" t="s">
        <v>11</v>
      </c>
      <c r="L3" s="10"/>
      <c r="M3" s="10" t="s">
        <v>12</v>
      </c>
      <c r="N3" s="12" t="s">
        <v>13</v>
      </c>
      <c r="O3" s="12" t="s">
        <v>14</v>
      </c>
      <c r="P3" s="12" t="s">
        <v>15</v>
      </c>
      <c r="Q3" s="12" t="s">
        <v>16</v>
      </c>
      <c r="R3" s="12" t="s">
        <v>17</v>
      </c>
      <c r="S3" s="12" t="s">
        <v>18</v>
      </c>
      <c r="T3" s="12" t="s">
        <v>19</v>
      </c>
    </row>
    <row r="4" spans="1:20" ht="30" customHeight="1" x14ac:dyDescent="0.3">
      <c r="A4" s="11"/>
      <c r="B4" s="11"/>
      <c r="C4" s="11"/>
      <c r="D4" s="11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11"/>
      <c r="N4" s="12"/>
      <c r="O4" s="12"/>
      <c r="P4" s="12"/>
      <c r="Q4" s="12"/>
      <c r="R4" s="12"/>
      <c r="S4" s="12"/>
      <c r="T4" s="12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/>
      <c r="G5" s="7">
        <f>H6</f>
        <v>0</v>
      </c>
      <c r="H5" s="7"/>
      <c r="I5" s="7">
        <f>J6</f>
        <v>0</v>
      </c>
      <c r="J5" s="7">
        <f t="shared" ref="J5:J36" si="0">I5*D5</f>
        <v>0</v>
      </c>
      <c r="K5" s="7"/>
      <c r="L5" s="7"/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F7+F19+F27+F43</f>
        <v>0</v>
      </c>
      <c r="F6" s="7"/>
      <c r="G6" s="7">
        <f>H7+H19+H27+H43</f>
        <v>0</v>
      </c>
      <c r="H6" s="7"/>
      <c r="I6" s="7">
        <f>J7+J19+J27+J43</f>
        <v>0</v>
      </c>
      <c r="J6" s="7">
        <f t="shared" si="0"/>
        <v>0</v>
      </c>
      <c r="K6" s="7"/>
      <c r="L6" s="7"/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F8+F9+F10+F11+F12+F13+F14+F15+F16</f>
        <v>0</v>
      </c>
      <c r="F7" s="7"/>
      <c r="G7" s="7">
        <f>H8+H9+H10+H11+H12+H13+H14+H15+H16</f>
        <v>0</v>
      </c>
      <c r="H7" s="7"/>
      <c r="I7" s="7">
        <f>J8+J9+J10+J11+J12+J13+J14+J15+J16</f>
        <v>0</v>
      </c>
      <c r="J7" s="7">
        <f t="shared" si="0"/>
        <v>0</v>
      </c>
      <c r="K7" s="7"/>
      <c r="L7" s="7"/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58</v>
      </c>
      <c r="B8" s="5" t="s">
        <v>52</v>
      </c>
      <c r="C8" s="5" t="s">
        <v>52</v>
      </c>
      <c r="D8" s="6">
        <v>1</v>
      </c>
      <c r="E8" s="7">
        <f>공종별내역서!F27</f>
        <v>0</v>
      </c>
      <c r="F8" s="7">
        <f t="shared" ref="F5:F36" si="1">E8*D8</f>
        <v>0</v>
      </c>
      <c r="G8" s="7">
        <f>공종별내역서!H27</f>
        <v>0</v>
      </c>
      <c r="H8" s="7"/>
      <c r="I8" s="7">
        <f>공종별내역서!J27</f>
        <v>0</v>
      </c>
      <c r="J8" s="7">
        <f t="shared" si="0"/>
        <v>0</v>
      </c>
      <c r="K8" s="7"/>
      <c r="L8" s="7"/>
      <c r="M8" s="5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3"/>
    </row>
    <row r="9" spans="1:20" ht="30" customHeight="1" x14ac:dyDescent="0.3">
      <c r="A9" s="5" t="s">
        <v>90</v>
      </c>
      <c r="B9" s="5" t="s">
        <v>52</v>
      </c>
      <c r="C9" s="5" t="s">
        <v>52</v>
      </c>
      <c r="D9" s="6">
        <v>1</v>
      </c>
      <c r="E9" s="7">
        <f>공종별내역서!F51</f>
        <v>0</v>
      </c>
      <c r="F9" s="7">
        <f t="shared" si="1"/>
        <v>0</v>
      </c>
      <c r="G9" s="7">
        <f>공종별내역서!H51</f>
        <v>0</v>
      </c>
      <c r="H9" s="7"/>
      <c r="I9" s="7">
        <f>공종별내역서!J51</f>
        <v>0</v>
      </c>
      <c r="J9" s="7">
        <f t="shared" si="0"/>
        <v>0</v>
      </c>
      <c r="K9" s="7"/>
      <c r="L9" s="7"/>
      <c r="M9" s="5" t="s">
        <v>52</v>
      </c>
      <c r="N9" s="1" t="s">
        <v>91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3"/>
    </row>
    <row r="10" spans="1:20" ht="30" customHeight="1" x14ac:dyDescent="0.3">
      <c r="A10" s="5" t="s">
        <v>97</v>
      </c>
      <c r="B10" s="5" t="s">
        <v>52</v>
      </c>
      <c r="C10" s="5" t="s">
        <v>52</v>
      </c>
      <c r="D10" s="6">
        <v>1</v>
      </c>
      <c r="E10" s="7">
        <f>공종별내역서!F75</f>
        <v>0</v>
      </c>
      <c r="F10" s="7">
        <f t="shared" si="1"/>
        <v>0</v>
      </c>
      <c r="G10" s="7">
        <f>공종별내역서!H75</f>
        <v>0</v>
      </c>
      <c r="H10" s="7">
        <f t="shared" ref="H5:H36" si="2">G10*D10</f>
        <v>0</v>
      </c>
      <c r="I10" s="7">
        <f>공종별내역서!J75</f>
        <v>0</v>
      </c>
      <c r="J10" s="7">
        <f t="shared" si="0"/>
        <v>0</v>
      </c>
      <c r="K10" s="7"/>
      <c r="L10" s="7"/>
      <c r="M10" s="5" t="s">
        <v>52</v>
      </c>
      <c r="N10" s="1" t="s">
        <v>98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3"/>
    </row>
    <row r="11" spans="1:20" ht="30" customHeight="1" x14ac:dyDescent="0.3">
      <c r="A11" s="5" t="s">
        <v>103</v>
      </c>
      <c r="B11" s="5" t="s">
        <v>52</v>
      </c>
      <c r="C11" s="5" t="s">
        <v>52</v>
      </c>
      <c r="D11" s="6">
        <v>1</v>
      </c>
      <c r="E11" s="7">
        <f>공종별내역서!F99</f>
        <v>0</v>
      </c>
      <c r="F11" s="7">
        <f t="shared" si="1"/>
        <v>0</v>
      </c>
      <c r="G11" s="7">
        <f>공종별내역서!H99</f>
        <v>0</v>
      </c>
      <c r="H11" s="7">
        <f t="shared" si="2"/>
        <v>0</v>
      </c>
      <c r="I11" s="7">
        <f>공종별내역서!J99</f>
        <v>0</v>
      </c>
      <c r="J11" s="7">
        <f t="shared" si="0"/>
        <v>0</v>
      </c>
      <c r="K11" s="7"/>
      <c r="L11" s="7"/>
      <c r="M11" s="5" t="s">
        <v>52</v>
      </c>
      <c r="N11" s="1" t="s">
        <v>104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3"/>
    </row>
    <row r="12" spans="1:20" ht="30" customHeight="1" x14ac:dyDescent="0.3">
      <c r="A12" s="5" t="s">
        <v>121</v>
      </c>
      <c r="B12" s="5" t="s">
        <v>52</v>
      </c>
      <c r="C12" s="5" t="s">
        <v>52</v>
      </c>
      <c r="D12" s="6">
        <v>1</v>
      </c>
      <c r="E12" s="7">
        <f>공종별내역서!F123</f>
        <v>0</v>
      </c>
      <c r="F12" s="7">
        <f t="shared" si="1"/>
        <v>0</v>
      </c>
      <c r="G12" s="7">
        <f>공종별내역서!H123</f>
        <v>0</v>
      </c>
      <c r="H12" s="7">
        <f t="shared" si="2"/>
        <v>0</v>
      </c>
      <c r="I12" s="7">
        <f>공종별내역서!J123</f>
        <v>0</v>
      </c>
      <c r="J12" s="7">
        <f t="shared" si="0"/>
        <v>0</v>
      </c>
      <c r="K12" s="7"/>
      <c r="L12" s="7"/>
      <c r="M12" s="5" t="s">
        <v>52</v>
      </c>
      <c r="N12" s="1" t="s">
        <v>122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3"/>
    </row>
    <row r="13" spans="1:20" ht="30" customHeight="1" x14ac:dyDescent="0.3">
      <c r="A13" s="5" t="s">
        <v>132</v>
      </c>
      <c r="B13" s="5" t="s">
        <v>52</v>
      </c>
      <c r="C13" s="5" t="s">
        <v>52</v>
      </c>
      <c r="D13" s="6">
        <v>1</v>
      </c>
      <c r="E13" s="7"/>
      <c r="F13" s="7"/>
      <c r="G13" s="7">
        <f>공종별내역서!H147</f>
        <v>0</v>
      </c>
      <c r="H13" s="7">
        <f t="shared" si="2"/>
        <v>0</v>
      </c>
      <c r="I13" s="7">
        <f>공종별내역서!J147</f>
        <v>0</v>
      </c>
      <c r="J13" s="7">
        <f t="shared" si="0"/>
        <v>0</v>
      </c>
      <c r="K13" s="7"/>
      <c r="L13" s="7"/>
      <c r="M13" s="5" t="s">
        <v>52</v>
      </c>
      <c r="N13" s="1" t="s">
        <v>133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3"/>
    </row>
    <row r="14" spans="1:20" ht="30" customHeight="1" x14ac:dyDescent="0.3">
      <c r="A14" s="5" t="s">
        <v>164</v>
      </c>
      <c r="B14" s="5" t="s">
        <v>52</v>
      </c>
      <c r="C14" s="5" t="s">
        <v>52</v>
      </c>
      <c r="D14" s="6">
        <v>1</v>
      </c>
      <c r="E14" s="7">
        <f>공종별내역서!F171</f>
        <v>0</v>
      </c>
      <c r="F14" s="7">
        <f t="shared" si="1"/>
        <v>0</v>
      </c>
      <c r="G14" s="7">
        <f>공종별내역서!H171</f>
        <v>0</v>
      </c>
      <c r="H14" s="7">
        <f t="shared" si="2"/>
        <v>0</v>
      </c>
      <c r="I14" s="7">
        <f>공종별내역서!J171</f>
        <v>0</v>
      </c>
      <c r="J14" s="7">
        <f t="shared" si="0"/>
        <v>0</v>
      </c>
      <c r="K14" s="7">
        <f t="shared" ref="K5:K36" si="3">E14+G14+I14</f>
        <v>0</v>
      </c>
      <c r="L14" s="7">
        <f t="shared" ref="L5:L36" si="4">F14+H14+J14</f>
        <v>0</v>
      </c>
      <c r="M14" s="5" t="s">
        <v>52</v>
      </c>
      <c r="N14" s="1" t="s">
        <v>165</v>
      </c>
      <c r="O14" s="1" t="s">
        <v>52</v>
      </c>
      <c r="P14" s="1" t="s">
        <v>57</v>
      </c>
      <c r="Q14" s="1" t="s">
        <v>52</v>
      </c>
      <c r="R14">
        <v>4</v>
      </c>
      <c r="S14" s="1" t="s">
        <v>52</v>
      </c>
      <c r="T14" s="3"/>
    </row>
    <row r="15" spans="1:20" ht="30" customHeight="1" x14ac:dyDescent="0.3">
      <c r="A15" s="5" t="s">
        <v>174</v>
      </c>
      <c r="B15" s="5" t="s">
        <v>52</v>
      </c>
      <c r="C15" s="5" t="s">
        <v>52</v>
      </c>
      <c r="D15" s="6">
        <v>1</v>
      </c>
      <c r="E15" s="7">
        <f>공종별내역서!F195</f>
        <v>0</v>
      </c>
      <c r="F15" s="7">
        <f t="shared" si="1"/>
        <v>0</v>
      </c>
      <c r="G15" s="7">
        <f>공종별내역서!H195</f>
        <v>0</v>
      </c>
      <c r="H15" s="7">
        <f t="shared" si="2"/>
        <v>0</v>
      </c>
      <c r="I15" s="7">
        <f>공종별내역서!J195</f>
        <v>0</v>
      </c>
      <c r="J15" s="7">
        <f t="shared" si="0"/>
        <v>0</v>
      </c>
      <c r="K15" s="7">
        <f t="shared" si="3"/>
        <v>0</v>
      </c>
      <c r="L15" s="7">
        <f t="shared" si="4"/>
        <v>0</v>
      </c>
      <c r="M15" s="5" t="s">
        <v>52</v>
      </c>
      <c r="N15" s="1" t="s">
        <v>175</v>
      </c>
      <c r="O15" s="1" t="s">
        <v>52</v>
      </c>
      <c r="P15" s="1" t="s">
        <v>57</v>
      </c>
      <c r="Q15" s="1" t="s">
        <v>52</v>
      </c>
      <c r="R15">
        <v>4</v>
      </c>
      <c r="S15" s="1" t="s">
        <v>52</v>
      </c>
      <c r="T15" s="3"/>
    </row>
    <row r="16" spans="1:20" ht="30" customHeight="1" x14ac:dyDescent="0.3">
      <c r="A16" s="5" t="s">
        <v>199</v>
      </c>
      <c r="B16" s="5" t="s">
        <v>52</v>
      </c>
      <c r="C16" s="5" t="s">
        <v>52</v>
      </c>
      <c r="D16" s="6">
        <v>1</v>
      </c>
      <c r="E16" s="7"/>
      <c r="F16" s="7"/>
      <c r="G16" s="7"/>
      <c r="H16" s="7"/>
      <c r="I16" s="7"/>
      <c r="J16" s="7"/>
      <c r="K16" s="7"/>
      <c r="L16" s="7"/>
      <c r="M16" s="5" t="s">
        <v>52</v>
      </c>
      <c r="N16" s="1" t="s">
        <v>200</v>
      </c>
      <c r="O16" s="1" t="s">
        <v>52</v>
      </c>
      <c r="P16" s="1" t="s">
        <v>57</v>
      </c>
      <c r="Q16" s="1" t="s">
        <v>52</v>
      </c>
      <c r="R16">
        <v>4</v>
      </c>
      <c r="S16" s="1" t="s">
        <v>52</v>
      </c>
      <c r="T16" s="3"/>
    </row>
    <row r="17" spans="1:20" ht="30" customHeight="1" x14ac:dyDescent="0.3">
      <c r="A17" s="5" t="s">
        <v>224</v>
      </c>
      <c r="B17" s="5" t="s">
        <v>52</v>
      </c>
      <c r="C17" s="5" t="s">
        <v>52</v>
      </c>
      <c r="D17" s="6">
        <v>1</v>
      </c>
      <c r="E17" s="7"/>
      <c r="F17" s="7"/>
      <c r="G17" s="7"/>
      <c r="H17" s="7"/>
      <c r="I17" s="7"/>
      <c r="J17" s="7"/>
      <c r="K17" s="7"/>
      <c r="L17" s="7"/>
      <c r="M17" s="5" t="s">
        <v>52</v>
      </c>
      <c r="N17" s="1" t="s">
        <v>225</v>
      </c>
      <c r="O17" s="1" t="s">
        <v>52</v>
      </c>
      <c r="P17" s="1" t="s">
        <v>52</v>
      </c>
      <c r="Q17" s="1" t="s">
        <v>226</v>
      </c>
      <c r="R17">
        <v>4</v>
      </c>
      <c r="S17" s="1" t="s">
        <v>52</v>
      </c>
      <c r="T17" s="3">
        <f>L17*1</f>
        <v>0</v>
      </c>
    </row>
    <row r="18" spans="1:20" ht="30" customHeight="1" x14ac:dyDescent="0.3">
      <c r="A18" s="5" t="s">
        <v>235</v>
      </c>
      <c r="B18" s="5" t="s">
        <v>52</v>
      </c>
      <c r="C18" s="5" t="s">
        <v>52</v>
      </c>
      <c r="D18" s="6">
        <v>1</v>
      </c>
      <c r="E18" s="7"/>
      <c r="F18" s="7"/>
      <c r="G18" s="7"/>
      <c r="H18" s="7"/>
      <c r="I18" s="7"/>
      <c r="J18" s="7"/>
      <c r="K18" s="7"/>
      <c r="L18" s="7"/>
      <c r="M18" s="5" t="s">
        <v>52</v>
      </c>
      <c r="N18" s="1" t="s">
        <v>236</v>
      </c>
      <c r="O18" s="1" t="s">
        <v>52</v>
      </c>
      <c r="P18" s="1" t="s">
        <v>52</v>
      </c>
      <c r="Q18" s="1" t="s">
        <v>237</v>
      </c>
      <c r="R18">
        <v>4</v>
      </c>
      <c r="S18" s="1" t="s">
        <v>52</v>
      </c>
      <c r="T18" s="3">
        <f>L18*1</f>
        <v>0</v>
      </c>
    </row>
    <row r="19" spans="1:20" ht="30" customHeight="1" x14ac:dyDescent="0.3">
      <c r="A19" s="5" t="s">
        <v>247</v>
      </c>
      <c r="B19" s="5" t="s">
        <v>52</v>
      </c>
      <c r="C19" s="5" t="s">
        <v>52</v>
      </c>
      <c r="D19" s="6">
        <v>1</v>
      </c>
      <c r="E19" s="7"/>
      <c r="F19" s="7"/>
      <c r="G19" s="7"/>
      <c r="H19" s="7"/>
      <c r="I19" s="7"/>
      <c r="J19" s="7"/>
      <c r="K19" s="7"/>
      <c r="L19" s="7"/>
      <c r="M19" s="5" t="s">
        <v>52</v>
      </c>
      <c r="N19" s="1" t="s">
        <v>248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3"/>
    </row>
    <row r="20" spans="1:20" ht="30" customHeight="1" x14ac:dyDescent="0.3">
      <c r="A20" s="5" t="s">
        <v>249</v>
      </c>
      <c r="B20" s="5" t="s">
        <v>52</v>
      </c>
      <c r="C20" s="5" t="s">
        <v>52</v>
      </c>
      <c r="D20" s="6">
        <v>1</v>
      </c>
      <c r="E20" s="7"/>
      <c r="F20" s="7"/>
      <c r="G20" s="7"/>
      <c r="H20" s="7"/>
      <c r="I20" s="7"/>
      <c r="J20" s="7"/>
      <c r="K20" s="7"/>
      <c r="L20" s="7"/>
      <c r="M20" s="5" t="s">
        <v>52</v>
      </c>
      <c r="N20" s="1" t="s">
        <v>250</v>
      </c>
      <c r="O20" s="1" t="s">
        <v>52</v>
      </c>
      <c r="P20" s="1" t="s">
        <v>248</v>
      </c>
      <c r="Q20" s="1" t="s">
        <v>52</v>
      </c>
      <c r="R20">
        <v>4</v>
      </c>
      <c r="S20" s="1" t="s">
        <v>52</v>
      </c>
      <c r="T20" s="3"/>
    </row>
    <row r="21" spans="1:20" ht="30" customHeight="1" x14ac:dyDescent="0.3">
      <c r="A21" s="5" t="s">
        <v>265</v>
      </c>
      <c r="B21" s="5" t="s">
        <v>52</v>
      </c>
      <c r="C21" s="5" t="s">
        <v>52</v>
      </c>
      <c r="D21" s="6">
        <v>1</v>
      </c>
      <c r="E21" s="7"/>
      <c r="F21" s="7"/>
      <c r="G21" s="7"/>
      <c r="H21" s="7"/>
      <c r="I21" s="7"/>
      <c r="J21" s="7"/>
      <c r="K21" s="7"/>
      <c r="L21" s="7"/>
      <c r="M21" s="5" t="s">
        <v>52</v>
      </c>
      <c r="N21" s="1" t="s">
        <v>266</v>
      </c>
      <c r="O21" s="1" t="s">
        <v>52</v>
      </c>
      <c r="P21" s="1" t="s">
        <v>248</v>
      </c>
      <c r="Q21" s="1" t="s">
        <v>52</v>
      </c>
      <c r="R21">
        <v>4</v>
      </c>
      <c r="S21" s="1" t="s">
        <v>52</v>
      </c>
      <c r="T21" s="3"/>
    </row>
    <row r="22" spans="1:20" ht="30" customHeight="1" x14ac:dyDescent="0.3">
      <c r="A22" s="5" t="s">
        <v>271</v>
      </c>
      <c r="B22" s="5" t="s">
        <v>52</v>
      </c>
      <c r="C22" s="5" t="s">
        <v>52</v>
      </c>
      <c r="D22" s="6">
        <v>1</v>
      </c>
      <c r="E22" s="7"/>
      <c r="F22" s="7"/>
      <c r="G22" s="7"/>
      <c r="H22" s="7"/>
      <c r="I22" s="7"/>
      <c r="J22" s="7"/>
      <c r="K22" s="7"/>
      <c r="L22" s="7"/>
      <c r="M22" s="5" t="s">
        <v>52</v>
      </c>
      <c r="N22" s="1" t="s">
        <v>272</v>
      </c>
      <c r="O22" s="1" t="s">
        <v>52</v>
      </c>
      <c r="P22" s="1" t="s">
        <v>248</v>
      </c>
      <c r="Q22" s="1" t="s">
        <v>52</v>
      </c>
      <c r="R22">
        <v>4</v>
      </c>
      <c r="S22" s="1" t="s">
        <v>52</v>
      </c>
      <c r="T22" s="3"/>
    </row>
    <row r="23" spans="1:20" ht="30" customHeight="1" x14ac:dyDescent="0.3">
      <c r="A23" s="5" t="s">
        <v>277</v>
      </c>
      <c r="B23" s="5" t="s">
        <v>52</v>
      </c>
      <c r="C23" s="5" t="s">
        <v>52</v>
      </c>
      <c r="D23" s="6">
        <v>1</v>
      </c>
      <c r="E23" s="7"/>
      <c r="F23" s="7"/>
      <c r="G23" s="7"/>
      <c r="H23" s="7"/>
      <c r="I23" s="7"/>
      <c r="J23" s="7"/>
      <c r="K23" s="7"/>
      <c r="L23" s="7"/>
      <c r="M23" s="5" t="s">
        <v>52</v>
      </c>
      <c r="N23" s="1" t="s">
        <v>278</v>
      </c>
      <c r="O23" s="1" t="s">
        <v>52</v>
      </c>
      <c r="P23" s="1" t="s">
        <v>248</v>
      </c>
      <c r="Q23" s="1" t="s">
        <v>52</v>
      </c>
      <c r="R23">
        <v>4</v>
      </c>
      <c r="S23" s="1" t="s">
        <v>52</v>
      </c>
      <c r="T23" s="3"/>
    </row>
    <row r="24" spans="1:20" ht="30" customHeight="1" x14ac:dyDescent="0.3">
      <c r="A24" s="5" t="s">
        <v>296</v>
      </c>
      <c r="B24" s="5" t="s">
        <v>52</v>
      </c>
      <c r="C24" s="5" t="s">
        <v>52</v>
      </c>
      <c r="D24" s="6">
        <v>1</v>
      </c>
      <c r="E24" s="7"/>
      <c r="F24" s="7"/>
      <c r="G24" s="7"/>
      <c r="H24" s="7"/>
      <c r="I24" s="7"/>
      <c r="J24" s="7"/>
      <c r="K24" s="7"/>
      <c r="L24" s="7"/>
      <c r="M24" s="5" t="s">
        <v>52</v>
      </c>
      <c r="N24" s="1" t="s">
        <v>297</v>
      </c>
      <c r="O24" s="1" t="s">
        <v>52</v>
      </c>
      <c r="P24" s="1" t="s">
        <v>248</v>
      </c>
      <c r="Q24" s="1" t="s">
        <v>52</v>
      </c>
      <c r="R24">
        <v>4</v>
      </c>
      <c r="S24" s="1" t="s">
        <v>52</v>
      </c>
      <c r="T24" s="3"/>
    </row>
    <row r="25" spans="1:20" ht="30" customHeight="1" x14ac:dyDescent="0.3">
      <c r="A25" s="5" t="s">
        <v>308</v>
      </c>
      <c r="B25" s="5" t="s">
        <v>52</v>
      </c>
      <c r="C25" s="5" t="s">
        <v>52</v>
      </c>
      <c r="D25" s="6">
        <v>1</v>
      </c>
      <c r="E25" s="7"/>
      <c r="F25" s="7"/>
      <c r="G25" s="7"/>
      <c r="H25" s="7"/>
      <c r="I25" s="7"/>
      <c r="J25" s="7"/>
      <c r="K25" s="7"/>
      <c r="L25" s="7"/>
      <c r="M25" s="5" t="s">
        <v>52</v>
      </c>
      <c r="N25" s="1" t="s">
        <v>309</v>
      </c>
      <c r="O25" s="1" t="s">
        <v>52</v>
      </c>
      <c r="P25" s="1" t="s">
        <v>52</v>
      </c>
      <c r="Q25" s="1" t="s">
        <v>226</v>
      </c>
      <c r="R25">
        <v>4</v>
      </c>
      <c r="S25" s="1" t="s">
        <v>52</v>
      </c>
      <c r="T25" s="3">
        <f>L25*1</f>
        <v>0</v>
      </c>
    </row>
    <row r="26" spans="1:20" ht="30" customHeight="1" x14ac:dyDescent="0.3">
      <c r="A26" s="5" t="s">
        <v>313</v>
      </c>
      <c r="B26" s="5" t="s">
        <v>52</v>
      </c>
      <c r="C26" s="5" t="s">
        <v>52</v>
      </c>
      <c r="D26" s="6">
        <v>1</v>
      </c>
      <c r="E26" s="7"/>
      <c r="F26" s="7"/>
      <c r="G26" s="7"/>
      <c r="H26" s="7"/>
      <c r="I26" s="7"/>
      <c r="J26" s="7"/>
      <c r="K26" s="7"/>
      <c r="L26" s="7"/>
      <c r="M26" s="5" t="s">
        <v>52</v>
      </c>
      <c r="N26" s="1" t="s">
        <v>314</v>
      </c>
      <c r="O26" s="1" t="s">
        <v>52</v>
      </c>
      <c r="P26" s="1" t="s">
        <v>52</v>
      </c>
      <c r="Q26" s="1" t="s">
        <v>237</v>
      </c>
      <c r="R26">
        <v>4</v>
      </c>
      <c r="S26" s="1" t="s">
        <v>52</v>
      </c>
      <c r="T26" s="3">
        <f>L26*1</f>
        <v>0</v>
      </c>
    </row>
    <row r="27" spans="1:20" ht="30" customHeight="1" x14ac:dyDescent="0.3">
      <c r="A27" s="5" t="s">
        <v>323</v>
      </c>
      <c r="B27" s="5" t="s">
        <v>52</v>
      </c>
      <c r="C27" s="5" t="s">
        <v>52</v>
      </c>
      <c r="D27" s="6">
        <v>1</v>
      </c>
      <c r="E27" s="7"/>
      <c r="F27" s="7"/>
      <c r="G27" s="7"/>
      <c r="H27" s="7"/>
      <c r="I27" s="7"/>
      <c r="J27" s="7"/>
      <c r="K27" s="7"/>
      <c r="L27" s="7"/>
      <c r="M27" s="5" t="s">
        <v>52</v>
      </c>
      <c r="N27" s="1" t="s">
        <v>324</v>
      </c>
      <c r="O27" s="1" t="s">
        <v>52</v>
      </c>
      <c r="P27" s="1" t="s">
        <v>55</v>
      </c>
      <c r="Q27" s="1" t="s">
        <v>52</v>
      </c>
      <c r="R27">
        <v>3</v>
      </c>
      <c r="S27" s="1" t="s">
        <v>52</v>
      </c>
      <c r="T27" s="3"/>
    </row>
    <row r="28" spans="1:20" ht="30" customHeight="1" x14ac:dyDescent="0.3">
      <c r="A28" s="5" t="s">
        <v>325</v>
      </c>
      <c r="B28" s="5" t="s">
        <v>52</v>
      </c>
      <c r="C28" s="5" t="s">
        <v>52</v>
      </c>
      <c r="D28" s="6">
        <v>1</v>
      </c>
      <c r="E28" s="7"/>
      <c r="F28" s="7"/>
      <c r="G28" s="7"/>
      <c r="H28" s="7"/>
      <c r="I28" s="7"/>
      <c r="J28" s="7"/>
      <c r="K28" s="7"/>
      <c r="L28" s="7"/>
      <c r="M28" s="5" t="s">
        <v>52</v>
      </c>
      <c r="N28" s="1" t="s">
        <v>326</v>
      </c>
      <c r="O28" s="1" t="s">
        <v>52</v>
      </c>
      <c r="P28" s="1" t="s">
        <v>324</v>
      </c>
      <c r="Q28" s="1" t="s">
        <v>52</v>
      </c>
      <c r="R28">
        <v>4</v>
      </c>
      <c r="S28" s="1" t="s">
        <v>52</v>
      </c>
      <c r="T28" s="3"/>
    </row>
    <row r="29" spans="1:20" ht="30" customHeight="1" x14ac:dyDescent="0.3">
      <c r="A29" s="5" t="s">
        <v>331</v>
      </c>
      <c r="B29" s="5" t="s">
        <v>52</v>
      </c>
      <c r="C29" s="5" t="s">
        <v>52</v>
      </c>
      <c r="D29" s="6">
        <v>1</v>
      </c>
      <c r="E29" s="7"/>
      <c r="F29" s="7"/>
      <c r="G29" s="7"/>
      <c r="H29" s="7"/>
      <c r="I29" s="7"/>
      <c r="J29" s="7"/>
      <c r="K29" s="7"/>
      <c r="L29" s="7"/>
      <c r="M29" s="5" t="s">
        <v>52</v>
      </c>
      <c r="N29" s="1" t="s">
        <v>332</v>
      </c>
      <c r="O29" s="1" t="s">
        <v>52</v>
      </c>
      <c r="P29" s="1" t="s">
        <v>324</v>
      </c>
      <c r="Q29" s="1" t="s">
        <v>52</v>
      </c>
      <c r="R29">
        <v>4</v>
      </c>
      <c r="S29" s="1" t="s">
        <v>52</v>
      </c>
      <c r="T29" s="3"/>
    </row>
    <row r="30" spans="1:20" ht="30" customHeight="1" x14ac:dyDescent="0.3">
      <c r="A30" s="5" t="s">
        <v>339</v>
      </c>
      <c r="B30" s="5" t="s">
        <v>52</v>
      </c>
      <c r="C30" s="5" t="s">
        <v>52</v>
      </c>
      <c r="D30" s="6">
        <v>1</v>
      </c>
      <c r="E30" s="7"/>
      <c r="F30" s="7"/>
      <c r="G30" s="7"/>
      <c r="H30" s="7"/>
      <c r="I30" s="7"/>
      <c r="J30" s="7"/>
      <c r="K30" s="7"/>
      <c r="L30" s="7"/>
      <c r="M30" s="5" t="s">
        <v>52</v>
      </c>
      <c r="N30" s="1" t="s">
        <v>340</v>
      </c>
      <c r="O30" s="1" t="s">
        <v>52</v>
      </c>
      <c r="P30" s="1" t="s">
        <v>324</v>
      </c>
      <c r="Q30" s="1" t="s">
        <v>52</v>
      </c>
      <c r="R30">
        <v>4</v>
      </c>
      <c r="S30" s="1" t="s">
        <v>52</v>
      </c>
      <c r="T30" s="3"/>
    </row>
    <row r="31" spans="1:20" ht="30" customHeight="1" x14ac:dyDescent="0.3">
      <c r="A31" s="5" t="s">
        <v>356</v>
      </c>
      <c r="B31" s="5" t="s">
        <v>52</v>
      </c>
      <c r="C31" s="5" t="s">
        <v>52</v>
      </c>
      <c r="D31" s="6">
        <v>1</v>
      </c>
      <c r="E31" s="7"/>
      <c r="F31" s="7"/>
      <c r="G31" s="7"/>
      <c r="H31" s="7"/>
      <c r="I31" s="7"/>
      <c r="J31" s="7"/>
      <c r="K31" s="7"/>
      <c r="L31" s="7"/>
      <c r="M31" s="5" t="s">
        <v>52</v>
      </c>
      <c r="N31" s="1" t="s">
        <v>357</v>
      </c>
      <c r="O31" s="1" t="s">
        <v>52</v>
      </c>
      <c r="P31" s="1" t="s">
        <v>324</v>
      </c>
      <c r="Q31" s="1" t="s">
        <v>52</v>
      </c>
      <c r="R31">
        <v>4</v>
      </c>
      <c r="S31" s="1" t="s">
        <v>52</v>
      </c>
      <c r="T31" s="3"/>
    </row>
    <row r="32" spans="1:20" ht="30" customHeight="1" x14ac:dyDescent="0.3">
      <c r="A32" s="5" t="s">
        <v>359</v>
      </c>
      <c r="B32" s="5" t="s">
        <v>52</v>
      </c>
      <c r="C32" s="5" t="s">
        <v>52</v>
      </c>
      <c r="D32" s="6">
        <v>1</v>
      </c>
      <c r="E32" s="7"/>
      <c r="F32" s="7"/>
      <c r="G32" s="7"/>
      <c r="H32" s="7"/>
      <c r="I32" s="7"/>
      <c r="J32" s="7"/>
      <c r="K32" s="7"/>
      <c r="L32" s="7"/>
      <c r="M32" s="5" t="s">
        <v>52</v>
      </c>
      <c r="N32" s="1" t="s">
        <v>360</v>
      </c>
      <c r="O32" s="1" t="s">
        <v>52</v>
      </c>
      <c r="P32" s="1" t="s">
        <v>324</v>
      </c>
      <c r="Q32" s="1" t="s">
        <v>52</v>
      </c>
      <c r="R32">
        <v>4</v>
      </c>
      <c r="S32" s="1" t="s">
        <v>52</v>
      </c>
      <c r="T32" s="3"/>
    </row>
    <row r="33" spans="1:20" ht="30" customHeight="1" x14ac:dyDescent="0.3">
      <c r="A33" s="5" t="s">
        <v>370</v>
      </c>
      <c r="B33" s="5" t="s">
        <v>52</v>
      </c>
      <c r="C33" s="5" t="s">
        <v>52</v>
      </c>
      <c r="D33" s="6">
        <v>1</v>
      </c>
      <c r="E33" s="7"/>
      <c r="F33" s="7"/>
      <c r="G33" s="7"/>
      <c r="H33" s="7"/>
      <c r="I33" s="7"/>
      <c r="J33" s="7"/>
      <c r="K33" s="7"/>
      <c r="L33" s="7"/>
      <c r="M33" s="5" t="s">
        <v>52</v>
      </c>
      <c r="N33" s="1" t="s">
        <v>371</v>
      </c>
      <c r="O33" s="1" t="s">
        <v>52</v>
      </c>
      <c r="P33" s="1" t="s">
        <v>324</v>
      </c>
      <c r="Q33" s="1" t="s">
        <v>52</v>
      </c>
      <c r="R33">
        <v>4</v>
      </c>
      <c r="S33" s="1" t="s">
        <v>52</v>
      </c>
      <c r="T33" s="3"/>
    </row>
    <row r="34" spans="1:20" ht="30" customHeight="1" x14ac:dyDescent="0.3">
      <c r="A34" s="5" t="s">
        <v>373</v>
      </c>
      <c r="B34" s="5" t="s">
        <v>52</v>
      </c>
      <c r="C34" s="5" t="s">
        <v>52</v>
      </c>
      <c r="D34" s="6">
        <v>1</v>
      </c>
      <c r="E34" s="7"/>
      <c r="F34" s="7"/>
      <c r="G34" s="7"/>
      <c r="H34" s="7"/>
      <c r="I34" s="7"/>
      <c r="J34" s="7"/>
      <c r="K34" s="7"/>
      <c r="L34" s="7"/>
      <c r="M34" s="5" t="s">
        <v>52</v>
      </c>
      <c r="N34" s="1" t="s">
        <v>374</v>
      </c>
      <c r="O34" s="1" t="s">
        <v>52</v>
      </c>
      <c r="P34" s="1" t="s">
        <v>324</v>
      </c>
      <c r="Q34" s="1" t="s">
        <v>52</v>
      </c>
      <c r="R34">
        <v>4</v>
      </c>
      <c r="S34" s="1" t="s">
        <v>52</v>
      </c>
      <c r="T34" s="3"/>
    </row>
    <row r="35" spans="1:20" ht="30" customHeight="1" x14ac:dyDescent="0.3">
      <c r="A35" s="5" t="s">
        <v>408</v>
      </c>
      <c r="B35" s="5" t="s">
        <v>52</v>
      </c>
      <c r="C35" s="5" t="s">
        <v>52</v>
      </c>
      <c r="D35" s="6">
        <v>1</v>
      </c>
      <c r="E35" s="7"/>
      <c r="F35" s="7"/>
      <c r="G35" s="7"/>
      <c r="H35" s="7"/>
      <c r="I35" s="7"/>
      <c r="J35" s="7"/>
      <c r="K35" s="7"/>
      <c r="L35" s="7"/>
      <c r="M35" s="5" t="s">
        <v>52</v>
      </c>
      <c r="N35" s="1" t="s">
        <v>409</v>
      </c>
      <c r="O35" s="1" t="s">
        <v>52</v>
      </c>
      <c r="P35" s="1" t="s">
        <v>324</v>
      </c>
      <c r="Q35" s="1" t="s">
        <v>52</v>
      </c>
      <c r="R35">
        <v>4</v>
      </c>
      <c r="S35" s="1" t="s">
        <v>52</v>
      </c>
      <c r="T35" s="3"/>
    </row>
    <row r="36" spans="1:20" ht="30" customHeight="1" x14ac:dyDescent="0.3">
      <c r="A36" s="5" t="s">
        <v>422</v>
      </c>
      <c r="B36" s="5" t="s">
        <v>52</v>
      </c>
      <c r="C36" s="5" t="s">
        <v>52</v>
      </c>
      <c r="D36" s="6">
        <v>1</v>
      </c>
      <c r="E36" s="7"/>
      <c r="F36" s="7"/>
      <c r="G36" s="7"/>
      <c r="H36" s="7"/>
      <c r="I36" s="7"/>
      <c r="J36" s="7"/>
      <c r="K36" s="7"/>
      <c r="L36" s="7"/>
      <c r="M36" s="5" t="s">
        <v>52</v>
      </c>
      <c r="N36" s="1" t="s">
        <v>423</v>
      </c>
      <c r="O36" s="1" t="s">
        <v>52</v>
      </c>
      <c r="P36" s="1" t="s">
        <v>324</v>
      </c>
      <c r="Q36" s="1" t="s">
        <v>52</v>
      </c>
      <c r="R36">
        <v>4</v>
      </c>
      <c r="S36" s="1" t="s">
        <v>52</v>
      </c>
      <c r="T36" s="3"/>
    </row>
    <row r="37" spans="1:20" ht="30" customHeight="1" x14ac:dyDescent="0.3">
      <c r="A37" s="5" t="s">
        <v>433</v>
      </c>
      <c r="B37" s="5" t="s">
        <v>52</v>
      </c>
      <c r="C37" s="5" t="s">
        <v>52</v>
      </c>
      <c r="D37" s="6">
        <v>1</v>
      </c>
      <c r="E37" s="7"/>
      <c r="F37" s="7"/>
      <c r="G37" s="7"/>
      <c r="H37" s="7"/>
      <c r="I37" s="7"/>
      <c r="J37" s="7"/>
      <c r="K37" s="7"/>
      <c r="L37" s="7"/>
      <c r="M37" s="5" t="s">
        <v>52</v>
      </c>
      <c r="N37" s="1" t="s">
        <v>434</v>
      </c>
      <c r="O37" s="1" t="s">
        <v>52</v>
      </c>
      <c r="P37" s="1" t="s">
        <v>324</v>
      </c>
      <c r="Q37" s="1" t="s">
        <v>52</v>
      </c>
      <c r="R37">
        <v>4</v>
      </c>
      <c r="S37" s="1" t="s">
        <v>52</v>
      </c>
      <c r="T37" s="3"/>
    </row>
    <row r="38" spans="1:20" ht="30" customHeight="1" x14ac:dyDescent="0.3">
      <c r="A38" s="5" t="s">
        <v>477</v>
      </c>
      <c r="B38" s="5" t="s">
        <v>52</v>
      </c>
      <c r="C38" s="5" t="s">
        <v>52</v>
      </c>
      <c r="D38" s="6">
        <v>1</v>
      </c>
      <c r="E38" s="7"/>
      <c r="F38" s="7"/>
      <c r="G38" s="7"/>
      <c r="H38" s="7"/>
      <c r="I38" s="7"/>
      <c r="J38" s="7"/>
      <c r="K38" s="7"/>
      <c r="L38" s="7"/>
      <c r="M38" s="5" t="s">
        <v>52</v>
      </c>
      <c r="N38" s="1" t="s">
        <v>478</v>
      </c>
      <c r="O38" s="1" t="s">
        <v>52</v>
      </c>
      <c r="P38" s="1" t="s">
        <v>324</v>
      </c>
      <c r="Q38" s="1" t="s">
        <v>52</v>
      </c>
      <c r="R38">
        <v>4</v>
      </c>
      <c r="S38" s="1" t="s">
        <v>52</v>
      </c>
      <c r="T38" s="3"/>
    </row>
    <row r="39" spans="1:20" ht="30" customHeight="1" x14ac:dyDescent="0.3">
      <c r="A39" s="5" t="s">
        <v>492</v>
      </c>
      <c r="B39" s="5" t="s">
        <v>52</v>
      </c>
      <c r="C39" s="5" t="s">
        <v>52</v>
      </c>
      <c r="D39" s="6">
        <v>1</v>
      </c>
      <c r="E39" s="7"/>
      <c r="F39" s="7"/>
      <c r="G39" s="7"/>
      <c r="H39" s="7"/>
      <c r="I39" s="7"/>
      <c r="J39" s="7"/>
      <c r="K39" s="7"/>
      <c r="L39" s="7"/>
      <c r="M39" s="5" t="s">
        <v>52</v>
      </c>
      <c r="N39" s="1" t="s">
        <v>493</v>
      </c>
      <c r="O39" s="1" t="s">
        <v>52</v>
      </c>
      <c r="P39" s="1" t="s">
        <v>324</v>
      </c>
      <c r="Q39" s="1" t="s">
        <v>52</v>
      </c>
      <c r="R39">
        <v>4</v>
      </c>
      <c r="S39" s="1" t="s">
        <v>52</v>
      </c>
      <c r="T39" s="3"/>
    </row>
    <row r="40" spans="1:20" ht="30" customHeight="1" x14ac:dyDescent="0.3">
      <c r="A40" s="5" t="s">
        <v>504</v>
      </c>
      <c r="B40" s="5" t="s">
        <v>52</v>
      </c>
      <c r="C40" s="5" t="s">
        <v>52</v>
      </c>
      <c r="D40" s="6">
        <v>1</v>
      </c>
      <c r="E40" s="7"/>
      <c r="F40" s="7"/>
      <c r="G40" s="7"/>
      <c r="H40" s="7"/>
      <c r="I40" s="7"/>
      <c r="J40" s="7"/>
      <c r="K40" s="7"/>
      <c r="L40" s="7"/>
      <c r="M40" s="5" t="s">
        <v>52</v>
      </c>
      <c r="N40" s="1" t="s">
        <v>505</v>
      </c>
      <c r="O40" s="1" t="s">
        <v>52</v>
      </c>
      <c r="P40" s="1" t="s">
        <v>324</v>
      </c>
      <c r="Q40" s="1" t="s">
        <v>52</v>
      </c>
      <c r="R40">
        <v>4</v>
      </c>
      <c r="S40" s="1" t="s">
        <v>52</v>
      </c>
      <c r="T40" s="3"/>
    </row>
    <row r="41" spans="1:20" ht="30" customHeight="1" x14ac:dyDescent="0.3">
      <c r="A41" s="5" t="s">
        <v>508</v>
      </c>
      <c r="B41" s="5" t="s">
        <v>52</v>
      </c>
      <c r="C41" s="5" t="s">
        <v>52</v>
      </c>
      <c r="D41" s="6">
        <v>1</v>
      </c>
      <c r="E41" s="7"/>
      <c r="F41" s="7"/>
      <c r="G41" s="7"/>
      <c r="H41" s="7"/>
      <c r="I41" s="7"/>
      <c r="J41" s="7"/>
      <c r="K41" s="7"/>
      <c r="L41" s="7"/>
      <c r="M41" s="5" t="s">
        <v>52</v>
      </c>
      <c r="N41" s="1" t="s">
        <v>509</v>
      </c>
      <c r="O41" s="1" t="s">
        <v>52</v>
      </c>
      <c r="P41" s="1" t="s">
        <v>52</v>
      </c>
      <c r="Q41" s="1" t="s">
        <v>226</v>
      </c>
      <c r="R41">
        <v>4</v>
      </c>
      <c r="S41" s="1" t="s">
        <v>52</v>
      </c>
      <c r="T41" s="3">
        <f>L41*1</f>
        <v>0</v>
      </c>
    </row>
    <row r="42" spans="1:20" ht="30" customHeight="1" x14ac:dyDescent="0.3">
      <c r="A42" s="5" t="s">
        <v>512</v>
      </c>
      <c r="B42" s="5" t="s">
        <v>52</v>
      </c>
      <c r="C42" s="5" t="s">
        <v>52</v>
      </c>
      <c r="D42" s="6">
        <v>1</v>
      </c>
      <c r="E42" s="7"/>
      <c r="F42" s="7"/>
      <c r="G42" s="7"/>
      <c r="H42" s="7"/>
      <c r="I42" s="7"/>
      <c r="J42" s="7"/>
      <c r="K42" s="7"/>
      <c r="L42" s="7"/>
      <c r="M42" s="5" t="s">
        <v>52</v>
      </c>
      <c r="N42" s="1" t="s">
        <v>513</v>
      </c>
      <c r="O42" s="1" t="s">
        <v>52</v>
      </c>
      <c r="P42" s="1" t="s">
        <v>52</v>
      </c>
      <c r="Q42" s="1" t="s">
        <v>237</v>
      </c>
      <c r="R42">
        <v>4</v>
      </c>
      <c r="S42" s="1" t="s">
        <v>52</v>
      </c>
      <c r="T42" s="3">
        <f>L42*1</f>
        <v>0</v>
      </c>
    </row>
    <row r="43" spans="1:20" ht="30" customHeight="1" x14ac:dyDescent="0.3">
      <c r="A43" s="5" t="s">
        <v>516</v>
      </c>
      <c r="B43" s="5" t="s">
        <v>52</v>
      </c>
      <c r="C43" s="5" t="s">
        <v>52</v>
      </c>
      <c r="D43" s="6">
        <v>1</v>
      </c>
      <c r="E43" s="7"/>
      <c r="F43" s="7"/>
      <c r="G43" s="7"/>
      <c r="H43" s="7"/>
      <c r="I43" s="7"/>
      <c r="J43" s="7"/>
      <c r="K43" s="7"/>
      <c r="L43" s="7"/>
      <c r="M43" s="5" t="s">
        <v>52</v>
      </c>
      <c r="N43" s="1" t="s">
        <v>517</v>
      </c>
      <c r="O43" s="1" t="s">
        <v>52</v>
      </c>
      <c r="P43" s="1" t="s">
        <v>55</v>
      </c>
      <c r="Q43" s="1" t="s">
        <v>52</v>
      </c>
      <c r="R43">
        <v>3</v>
      </c>
      <c r="S43" s="1" t="s">
        <v>52</v>
      </c>
      <c r="T43" s="3"/>
    </row>
    <row r="44" spans="1:20" ht="30" customHeight="1" x14ac:dyDescent="0.3">
      <c r="A44" s="5" t="s">
        <v>518</v>
      </c>
      <c r="B44" s="5" t="s">
        <v>52</v>
      </c>
      <c r="C44" s="5" t="s">
        <v>52</v>
      </c>
      <c r="D44" s="6">
        <v>1</v>
      </c>
      <c r="E44" s="7"/>
      <c r="F44" s="7"/>
      <c r="G44" s="7"/>
      <c r="H44" s="7"/>
      <c r="I44" s="7"/>
      <c r="J44" s="7"/>
      <c r="K44" s="7"/>
      <c r="L44" s="7"/>
      <c r="M44" s="5" t="s">
        <v>52</v>
      </c>
      <c r="N44" s="1" t="s">
        <v>519</v>
      </c>
      <c r="O44" s="1" t="s">
        <v>52</v>
      </c>
      <c r="P44" s="1" t="s">
        <v>517</v>
      </c>
      <c r="Q44" s="1" t="s">
        <v>52</v>
      </c>
      <c r="R44">
        <v>4</v>
      </c>
      <c r="S44" s="1" t="s">
        <v>52</v>
      </c>
      <c r="T44" s="3"/>
    </row>
    <row r="45" spans="1:20" ht="30" customHeight="1" x14ac:dyDescent="0.3">
      <c r="A45" s="5" t="s">
        <v>524</v>
      </c>
      <c r="B45" s="5" t="s">
        <v>52</v>
      </c>
      <c r="C45" s="5" t="s">
        <v>52</v>
      </c>
      <c r="D45" s="6">
        <v>1</v>
      </c>
      <c r="E45" s="7"/>
      <c r="F45" s="7"/>
      <c r="G45" s="7"/>
      <c r="H45" s="7"/>
      <c r="I45" s="7"/>
      <c r="J45" s="7"/>
      <c r="K45" s="7"/>
      <c r="L45" s="7"/>
      <c r="M45" s="5" t="s">
        <v>52</v>
      </c>
      <c r="N45" s="1" t="s">
        <v>525</v>
      </c>
      <c r="O45" s="1" t="s">
        <v>52</v>
      </c>
      <c r="P45" s="1" t="s">
        <v>517</v>
      </c>
      <c r="Q45" s="1" t="s">
        <v>52</v>
      </c>
      <c r="R45">
        <v>4</v>
      </c>
      <c r="S45" s="1" t="s">
        <v>52</v>
      </c>
      <c r="T45" s="3"/>
    </row>
    <row r="46" spans="1:20" ht="30" customHeight="1" x14ac:dyDescent="0.3">
      <c r="A46" s="5" t="s">
        <v>527</v>
      </c>
      <c r="B46" s="5" t="s">
        <v>52</v>
      </c>
      <c r="C46" s="5" t="s">
        <v>52</v>
      </c>
      <c r="D46" s="6">
        <v>1</v>
      </c>
      <c r="E46" s="7"/>
      <c r="F46" s="7"/>
      <c r="G46" s="7"/>
      <c r="H46" s="7"/>
      <c r="I46" s="7"/>
      <c r="J46" s="7"/>
      <c r="K46" s="7"/>
      <c r="L46" s="7"/>
      <c r="M46" s="5" t="s">
        <v>52</v>
      </c>
      <c r="N46" s="1" t="s">
        <v>528</v>
      </c>
      <c r="O46" s="1" t="s">
        <v>52</v>
      </c>
      <c r="P46" s="1" t="s">
        <v>517</v>
      </c>
      <c r="Q46" s="1" t="s">
        <v>52</v>
      </c>
      <c r="R46">
        <v>4</v>
      </c>
      <c r="S46" s="1" t="s">
        <v>52</v>
      </c>
      <c r="T46" s="3"/>
    </row>
    <row r="47" spans="1:20" ht="30" customHeight="1" x14ac:dyDescent="0.3">
      <c r="A47" s="5" t="s">
        <v>535</v>
      </c>
      <c r="B47" s="5" t="s">
        <v>52</v>
      </c>
      <c r="C47" s="5" t="s">
        <v>52</v>
      </c>
      <c r="D47" s="6">
        <v>1</v>
      </c>
      <c r="E47" s="7"/>
      <c r="F47" s="7"/>
      <c r="G47" s="7"/>
      <c r="H47" s="7"/>
      <c r="I47" s="7"/>
      <c r="J47" s="7"/>
      <c r="K47" s="7"/>
      <c r="L47" s="7"/>
      <c r="M47" s="5" t="s">
        <v>52</v>
      </c>
      <c r="N47" s="1" t="s">
        <v>536</v>
      </c>
      <c r="O47" s="1" t="s">
        <v>52</v>
      </c>
      <c r="P47" s="1" t="s">
        <v>517</v>
      </c>
      <c r="Q47" s="1" t="s">
        <v>52</v>
      </c>
      <c r="R47">
        <v>4</v>
      </c>
      <c r="S47" s="1" t="s">
        <v>52</v>
      </c>
      <c r="T47" s="3"/>
    </row>
    <row r="48" spans="1:20" ht="30" customHeight="1" x14ac:dyDescent="0.3">
      <c r="A48" s="5" t="s">
        <v>538</v>
      </c>
      <c r="B48" s="5" t="s">
        <v>52</v>
      </c>
      <c r="C48" s="5" t="s">
        <v>52</v>
      </c>
      <c r="D48" s="6">
        <v>1</v>
      </c>
      <c r="E48" s="7"/>
      <c r="F48" s="7"/>
      <c r="G48" s="7"/>
      <c r="H48" s="7"/>
      <c r="I48" s="7"/>
      <c r="J48" s="7"/>
      <c r="K48" s="7"/>
      <c r="L48" s="7"/>
      <c r="M48" s="5" t="s">
        <v>52</v>
      </c>
      <c r="N48" s="1" t="s">
        <v>539</v>
      </c>
      <c r="O48" s="1" t="s">
        <v>52</v>
      </c>
      <c r="P48" s="1" t="s">
        <v>517</v>
      </c>
      <c r="Q48" s="1" t="s">
        <v>52</v>
      </c>
      <c r="R48">
        <v>4</v>
      </c>
      <c r="S48" s="1" t="s">
        <v>52</v>
      </c>
      <c r="T48" s="3"/>
    </row>
    <row r="49" spans="1:20" ht="30" customHeight="1" x14ac:dyDescent="0.3">
      <c r="A49" s="5" t="s">
        <v>543</v>
      </c>
      <c r="B49" s="5" t="s">
        <v>52</v>
      </c>
      <c r="C49" s="5" t="s">
        <v>52</v>
      </c>
      <c r="D49" s="6">
        <v>1</v>
      </c>
      <c r="E49" s="7"/>
      <c r="F49" s="7"/>
      <c r="G49" s="7"/>
      <c r="H49" s="7"/>
      <c r="I49" s="7"/>
      <c r="J49" s="7"/>
      <c r="K49" s="7"/>
      <c r="L49" s="7"/>
      <c r="M49" s="5" t="s">
        <v>52</v>
      </c>
      <c r="N49" s="1" t="s">
        <v>544</v>
      </c>
      <c r="O49" s="1" t="s">
        <v>52</v>
      </c>
      <c r="P49" s="1" t="s">
        <v>517</v>
      </c>
      <c r="Q49" s="1" t="s">
        <v>52</v>
      </c>
      <c r="R49">
        <v>4</v>
      </c>
      <c r="S49" s="1" t="s">
        <v>52</v>
      </c>
      <c r="T49" s="3"/>
    </row>
    <row r="50" spans="1:20" ht="30" customHeight="1" x14ac:dyDescent="0.3">
      <c r="A50" s="5" t="s">
        <v>546</v>
      </c>
      <c r="B50" s="5" t="s">
        <v>52</v>
      </c>
      <c r="C50" s="5" t="s">
        <v>52</v>
      </c>
      <c r="D50" s="6">
        <v>1</v>
      </c>
      <c r="E50" s="7"/>
      <c r="F50" s="7"/>
      <c r="G50" s="7"/>
      <c r="H50" s="7"/>
      <c r="I50" s="7"/>
      <c r="J50" s="7"/>
      <c r="K50" s="7"/>
      <c r="L50" s="7"/>
      <c r="M50" s="5" t="s">
        <v>52</v>
      </c>
      <c r="N50" s="1" t="s">
        <v>547</v>
      </c>
      <c r="O50" s="1" t="s">
        <v>52</v>
      </c>
      <c r="P50" s="1" t="s">
        <v>517</v>
      </c>
      <c r="Q50" s="1" t="s">
        <v>52</v>
      </c>
      <c r="R50">
        <v>4</v>
      </c>
      <c r="S50" s="1" t="s">
        <v>52</v>
      </c>
      <c r="T50" s="3"/>
    </row>
    <row r="51" spans="1:20" ht="30" customHeight="1" x14ac:dyDescent="0.3">
      <c r="A51" s="5" t="s">
        <v>557</v>
      </c>
      <c r="B51" s="5" t="s">
        <v>52</v>
      </c>
      <c r="C51" s="5" t="s">
        <v>52</v>
      </c>
      <c r="D51" s="6">
        <v>1</v>
      </c>
      <c r="E51" s="7"/>
      <c r="F51" s="7"/>
      <c r="G51" s="7"/>
      <c r="H51" s="7"/>
      <c r="I51" s="7"/>
      <c r="J51" s="7"/>
      <c r="K51" s="7"/>
      <c r="L51" s="7"/>
      <c r="M51" s="5" t="s">
        <v>52</v>
      </c>
      <c r="N51" s="1" t="s">
        <v>558</v>
      </c>
      <c r="O51" s="1" t="s">
        <v>52</v>
      </c>
      <c r="P51" s="1" t="s">
        <v>517</v>
      </c>
      <c r="Q51" s="1" t="s">
        <v>52</v>
      </c>
      <c r="R51">
        <v>4</v>
      </c>
      <c r="S51" s="1" t="s">
        <v>52</v>
      </c>
      <c r="T51" s="3"/>
    </row>
    <row r="52" spans="1:20" ht="30" customHeight="1" x14ac:dyDescent="0.3">
      <c r="A52" s="5" t="s">
        <v>563</v>
      </c>
      <c r="B52" s="5" t="s">
        <v>52</v>
      </c>
      <c r="C52" s="5" t="s">
        <v>52</v>
      </c>
      <c r="D52" s="6">
        <v>1</v>
      </c>
      <c r="E52" s="7"/>
      <c r="F52" s="7"/>
      <c r="G52" s="7"/>
      <c r="H52" s="7"/>
      <c r="I52" s="7"/>
      <c r="J52" s="7"/>
      <c r="K52" s="7"/>
      <c r="L52" s="7"/>
      <c r="M52" s="5" t="s">
        <v>52</v>
      </c>
      <c r="N52" s="1" t="s">
        <v>564</v>
      </c>
      <c r="O52" s="1" t="s">
        <v>52</v>
      </c>
      <c r="P52" s="1" t="s">
        <v>517</v>
      </c>
      <c r="Q52" s="1" t="s">
        <v>52</v>
      </c>
      <c r="R52">
        <v>4</v>
      </c>
      <c r="S52" s="1" t="s">
        <v>52</v>
      </c>
      <c r="T52" s="3"/>
    </row>
    <row r="53" spans="1:20" ht="30" customHeight="1" x14ac:dyDescent="0.3">
      <c r="A53" s="5" t="s">
        <v>577</v>
      </c>
      <c r="B53" s="5" t="s">
        <v>52</v>
      </c>
      <c r="C53" s="5" t="s">
        <v>52</v>
      </c>
      <c r="D53" s="6">
        <v>1</v>
      </c>
      <c r="E53" s="7"/>
      <c r="F53" s="7"/>
      <c r="G53" s="7"/>
      <c r="H53" s="7"/>
      <c r="I53" s="7"/>
      <c r="J53" s="7"/>
      <c r="K53" s="7"/>
      <c r="L53" s="7"/>
      <c r="M53" s="5" t="s">
        <v>52</v>
      </c>
      <c r="N53" s="1" t="s">
        <v>578</v>
      </c>
      <c r="O53" s="1" t="s">
        <v>52</v>
      </c>
      <c r="P53" s="1" t="s">
        <v>517</v>
      </c>
      <c r="Q53" s="1" t="s">
        <v>52</v>
      </c>
      <c r="R53">
        <v>4</v>
      </c>
      <c r="S53" s="1" t="s">
        <v>52</v>
      </c>
      <c r="T53" s="3"/>
    </row>
    <row r="54" spans="1:20" ht="30" customHeight="1" x14ac:dyDescent="0.3">
      <c r="A54" s="5" t="s">
        <v>580</v>
      </c>
      <c r="B54" s="5" t="s">
        <v>52</v>
      </c>
      <c r="C54" s="5" t="s">
        <v>52</v>
      </c>
      <c r="D54" s="6">
        <v>1</v>
      </c>
      <c r="E54" s="7"/>
      <c r="F54" s="7"/>
      <c r="G54" s="7"/>
      <c r="H54" s="7"/>
      <c r="I54" s="7"/>
      <c r="J54" s="7"/>
      <c r="K54" s="7"/>
      <c r="L54" s="7"/>
      <c r="M54" s="5" t="s">
        <v>52</v>
      </c>
      <c r="N54" s="1" t="s">
        <v>581</v>
      </c>
      <c r="O54" s="1" t="s">
        <v>52</v>
      </c>
      <c r="P54" s="1" t="s">
        <v>517</v>
      </c>
      <c r="Q54" s="1" t="s">
        <v>52</v>
      </c>
      <c r="R54">
        <v>4</v>
      </c>
      <c r="S54" s="1" t="s">
        <v>52</v>
      </c>
      <c r="T54" s="3"/>
    </row>
    <row r="55" spans="1:20" ht="30" customHeight="1" x14ac:dyDescent="0.3">
      <c r="A55" s="5" t="s">
        <v>586</v>
      </c>
      <c r="B55" s="5" t="s">
        <v>52</v>
      </c>
      <c r="C55" s="5" t="s">
        <v>52</v>
      </c>
      <c r="D55" s="6">
        <v>1</v>
      </c>
      <c r="E55" s="7"/>
      <c r="F55" s="7"/>
      <c r="G55" s="7"/>
      <c r="H55" s="7"/>
      <c r="I55" s="7"/>
      <c r="J55" s="7"/>
      <c r="K55" s="7"/>
      <c r="L55" s="7"/>
      <c r="M55" s="5" t="s">
        <v>52</v>
      </c>
      <c r="N55" s="1" t="s">
        <v>587</v>
      </c>
      <c r="O55" s="1" t="s">
        <v>52</v>
      </c>
      <c r="P55" s="1" t="s">
        <v>517</v>
      </c>
      <c r="Q55" s="1" t="s">
        <v>52</v>
      </c>
      <c r="R55">
        <v>4</v>
      </c>
      <c r="S55" s="1" t="s">
        <v>52</v>
      </c>
      <c r="T55" s="3"/>
    </row>
    <row r="56" spans="1:20" ht="30" customHeight="1" x14ac:dyDescent="0.3">
      <c r="A56" s="5" t="s">
        <v>590</v>
      </c>
      <c r="B56" s="5" t="s">
        <v>52</v>
      </c>
      <c r="C56" s="5" t="s">
        <v>52</v>
      </c>
      <c r="D56" s="6">
        <v>1</v>
      </c>
      <c r="E56" s="7"/>
      <c r="F56" s="7"/>
      <c r="G56" s="7"/>
      <c r="H56" s="7"/>
      <c r="I56" s="7"/>
      <c r="J56" s="7"/>
      <c r="K56" s="7"/>
      <c r="L56" s="7"/>
      <c r="M56" s="5" t="s">
        <v>52</v>
      </c>
      <c r="N56" s="1" t="s">
        <v>591</v>
      </c>
      <c r="O56" s="1" t="s">
        <v>52</v>
      </c>
      <c r="P56" s="1" t="s">
        <v>52</v>
      </c>
      <c r="Q56" s="1" t="s">
        <v>226</v>
      </c>
      <c r="R56">
        <v>4</v>
      </c>
      <c r="S56" s="1" t="s">
        <v>52</v>
      </c>
      <c r="T56" s="3">
        <f>L56*1</f>
        <v>0</v>
      </c>
    </row>
    <row r="57" spans="1:20" ht="30" customHeight="1" x14ac:dyDescent="0.3">
      <c r="A57" s="5" t="s">
        <v>594</v>
      </c>
      <c r="B57" s="5" t="s">
        <v>52</v>
      </c>
      <c r="C57" s="5" t="s">
        <v>52</v>
      </c>
      <c r="D57" s="6">
        <v>1</v>
      </c>
      <c r="E57" s="7"/>
      <c r="F57" s="7"/>
      <c r="G57" s="7"/>
      <c r="H57" s="7"/>
      <c r="I57" s="7"/>
      <c r="J57" s="7"/>
      <c r="K57" s="7"/>
      <c r="L57" s="7"/>
      <c r="M57" s="5" t="s">
        <v>52</v>
      </c>
      <c r="N57" s="1" t="s">
        <v>595</v>
      </c>
      <c r="O57" s="1" t="s">
        <v>52</v>
      </c>
      <c r="P57" s="1" t="s">
        <v>52</v>
      </c>
      <c r="Q57" s="1" t="s">
        <v>237</v>
      </c>
      <c r="R57">
        <v>4</v>
      </c>
      <c r="S57" s="1" t="s">
        <v>52</v>
      </c>
      <c r="T57" s="3">
        <f>L57*1</f>
        <v>0</v>
      </c>
    </row>
    <row r="58" spans="1:20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T58" s="3"/>
    </row>
    <row r="59" spans="1:20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T59" s="3"/>
    </row>
    <row r="60" spans="1:20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T60" s="3"/>
    </row>
    <row r="61" spans="1:20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T61" s="3"/>
    </row>
    <row r="62" spans="1:20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T62" s="3"/>
    </row>
    <row r="63" spans="1:20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T63" s="3"/>
    </row>
    <row r="64" spans="1:20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T64" s="3"/>
    </row>
    <row r="65" spans="1:20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T65" s="3"/>
    </row>
    <row r="66" spans="1:20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T66" s="3"/>
    </row>
    <row r="67" spans="1:20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T67" s="3"/>
    </row>
    <row r="68" spans="1:20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T68" s="3"/>
    </row>
    <row r="69" spans="1:20" ht="30" customHeight="1" x14ac:dyDescent="0.3">
      <c r="A69" s="6" t="s">
        <v>88</v>
      </c>
      <c r="B69" s="6"/>
      <c r="C69" s="6"/>
      <c r="D69" s="6"/>
      <c r="E69" s="6"/>
      <c r="F69" s="7">
        <f>F5</f>
        <v>0</v>
      </c>
      <c r="G69" s="6"/>
      <c r="H69" s="7">
        <f>H5</f>
        <v>0</v>
      </c>
      <c r="I69" s="6"/>
      <c r="J69" s="7">
        <f>J5</f>
        <v>0</v>
      </c>
      <c r="K69" s="6"/>
      <c r="L69" s="7">
        <f>L5</f>
        <v>0</v>
      </c>
      <c r="M69" s="6"/>
      <c r="T69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A1491-37ED-40AE-9BFD-F9EB4832CA5F}">
  <sheetPr>
    <pageSetUpPr fitToPage="1"/>
  </sheetPr>
  <dimension ref="A1:AV1131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Y1126" sqref="AY112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9" t="s">
        <v>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48" ht="30" customHeight="1" x14ac:dyDescent="0.3">
      <c r="A2" s="10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/>
      <c r="G2" s="10" t="s">
        <v>9</v>
      </c>
      <c r="H2" s="10"/>
      <c r="I2" s="10" t="s">
        <v>10</v>
      </c>
      <c r="J2" s="10"/>
      <c r="K2" s="10" t="s">
        <v>11</v>
      </c>
      <c r="L2" s="10"/>
      <c r="M2" s="10" t="s">
        <v>12</v>
      </c>
      <c r="N2" s="12" t="s">
        <v>20</v>
      </c>
      <c r="O2" s="12" t="s">
        <v>14</v>
      </c>
      <c r="P2" s="12" t="s">
        <v>21</v>
      </c>
      <c r="Q2" s="12" t="s">
        <v>13</v>
      </c>
      <c r="R2" s="12" t="s">
        <v>22</v>
      </c>
      <c r="S2" s="12" t="s">
        <v>23</v>
      </c>
      <c r="T2" s="12" t="s">
        <v>24</v>
      </c>
      <c r="U2" s="12" t="s">
        <v>25</v>
      </c>
      <c r="V2" s="12" t="s">
        <v>26</v>
      </c>
      <c r="W2" s="12" t="s">
        <v>27</v>
      </c>
      <c r="X2" s="12" t="s">
        <v>28</v>
      </c>
      <c r="Y2" s="12" t="s">
        <v>29</v>
      </c>
      <c r="Z2" s="12" t="s">
        <v>30</v>
      </c>
      <c r="AA2" s="12" t="s">
        <v>31</v>
      </c>
      <c r="AB2" s="12" t="s">
        <v>32</v>
      </c>
      <c r="AC2" s="12" t="s">
        <v>33</v>
      </c>
      <c r="AD2" s="12" t="s">
        <v>34</v>
      </c>
      <c r="AE2" s="12" t="s">
        <v>35</v>
      </c>
      <c r="AF2" s="12" t="s">
        <v>36</v>
      </c>
      <c r="AG2" s="12" t="s">
        <v>37</v>
      </c>
      <c r="AH2" s="12" t="s">
        <v>38</v>
      </c>
      <c r="AI2" s="12" t="s">
        <v>39</v>
      </c>
      <c r="AJ2" s="12" t="s">
        <v>40</v>
      </c>
      <c r="AK2" s="12" t="s">
        <v>41</v>
      </c>
      <c r="AL2" s="12" t="s">
        <v>42</v>
      </c>
      <c r="AM2" s="12" t="s">
        <v>43</v>
      </c>
      <c r="AN2" s="12" t="s">
        <v>44</v>
      </c>
      <c r="AO2" s="12" t="s">
        <v>45</v>
      </c>
      <c r="AP2" s="12" t="s">
        <v>46</v>
      </c>
      <c r="AQ2" s="12" t="s">
        <v>47</v>
      </c>
      <c r="AR2" s="12" t="s">
        <v>48</v>
      </c>
      <c r="AS2" s="12" t="s">
        <v>16</v>
      </c>
      <c r="AT2" s="12" t="s">
        <v>17</v>
      </c>
      <c r="AU2" s="12" t="s">
        <v>49</v>
      </c>
      <c r="AV2" s="12" t="s">
        <v>50</v>
      </c>
    </row>
    <row r="3" spans="1:48" ht="30" customHeight="1" x14ac:dyDescent="0.3">
      <c r="A3" s="10"/>
      <c r="B3" s="10"/>
      <c r="C3" s="10"/>
      <c r="D3" s="10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0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30" customHeight="1" x14ac:dyDescent="0.3">
      <c r="A4" s="5" t="s">
        <v>58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59</v>
      </c>
    </row>
    <row r="5" spans="1:48" ht="30" customHeight="1" x14ac:dyDescent="0.3">
      <c r="A5" s="5" t="s">
        <v>60</v>
      </c>
      <c r="B5" s="5" t="s">
        <v>61</v>
      </c>
      <c r="C5" s="5" t="s">
        <v>62</v>
      </c>
      <c r="D5" s="6">
        <v>1</v>
      </c>
      <c r="E5" s="7"/>
      <c r="F5" s="7"/>
      <c r="G5" s="7"/>
      <c r="H5" s="7"/>
      <c r="I5" s="7"/>
      <c r="J5" s="7"/>
      <c r="K5" s="7"/>
      <c r="L5" s="7"/>
      <c r="M5" s="5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42380</v>
      </c>
    </row>
    <row r="6" spans="1:48" ht="30" customHeight="1" x14ac:dyDescent="0.3">
      <c r="A6" s="5" t="s">
        <v>67</v>
      </c>
      <c r="B6" s="5" t="s">
        <v>61</v>
      </c>
      <c r="C6" s="5" t="s">
        <v>62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/>
      <c r="N6" s="1" t="s">
        <v>68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69</v>
      </c>
      <c r="AV6">
        <v>42411</v>
      </c>
    </row>
    <row r="7" spans="1:48" ht="30" customHeight="1" x14ac:dyDescent="0.3">
      <c r="A7" s="5" t="s">
        <v>70</v>
      </c>
      <c r="B7" s="5" t="s">
        <v>71</v>
      </c>
      <c r="C7" s="5" t="s">
        <v>72</v>
      </c>
      <c r="D7" s="6">
        <v>162</v>
      </c>
      <c r="E7" s="7"/>
      <c r="F7" s="7"/>
      <c r="G7" s="7"/>
      <c r="H7" s="7"/>
      <c r="I7" s="7"/>
      <c r="J7" s="7"/>
      <c r="K7" s="7"/>
      <c r="L7" s="7"/>
      <c r="M7" s="5"/>
      <c r="N7" s="1" t="s">
        <v>73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74</v>
      </c>
      <c r="AV7">
        <v>41928</v>
      </c>
    </row>
    <row r="8" spans="1:48" ht="30" customHeight="1" x14ac:dyDescent="0.3">
      <c r="A8" s="5" t="s">
        <v>75</v>
      </c>
      <c r="B8" s="5" t="s">
        <v>76</v>
      </c>
      <c r="C8" s="5" t="s">
        <v>72</v>
      </c>
      <c r="D8" s="6">
        <v>81</v>
      </c>
      <c r="E8" s="7"/>
      <c r="F8" s="7"/>
      <c r="G8" s="7"/>
      <c r="H8" s="7"/>
      <c r="I8" s="7"/>
      <c r="J8" s="7"/>
      <c r="K8" s="7"/>
      <c r="L8" s="7"/>
      <c r="M8" s="5"/>
      <c r="N8" s="1" t="s">
        <v>77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78</v>
      </c>
      <c r="AV8">
        <v>42434</v>
      </c>
    </row>
    <row r="9" spans="1:48" ht="30" customHeight="1" x14ac:dyDescent="0.3">
      <c r="A9" s="5" t="s">
        <v>79</v>
      </c>
      <c r="B9" s="5" t="s">
        <v>80</v>
      </c>
      <c r="C9" s="5" t="s">
        <v>72</v>
      </c>
      <c r="D9" s="6">
        <v>93</v>
      </c>
      <c r="E9" s="7"/>
      <c r="F9" s="7"/>
      <c r="G9" s="7"/>
      <c r="H9" s="7"/>
      <c r="I9" s="7"/>
      <c r="J9" s="7"/>
      <c r="K9" s="7"/>
      <c r="L9" s="7"/>
      <c r="M9" s="5"/>
      <c r="N9" s="1" t="s">
        <v>81</v>
      </c>
      <c r="O9" s="1" t="s">
        <v>52</v>
      </c>
      <c r="P9" s="1" t="s">
        <v>52</v>
      </c>
      <c r="Q9" s="1" t="s">
        <v>59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82</v>
      </c>
      <c r="AV9">
        <v>42412</v>
      </c>
    </row>
    <row r="10" spans="1:48" ht="30" customHeight="1" x14ac:dyDescent="0.3">
      <c r="A10" s="5" t="s">
        <v>83</v>
      </c>
      <c r="B10" s="5" t="s">
        <v>84</v>
      </c>
      <c r="C10" s="5" t="s">
        <v>85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/>
      <c r="N10" s="1" t="s">
        <v>86</v>
      </c>
      <c r="O10" s="1" t="s">
        <v>52</v>
      </c>
      <c r="P10" s="1" t="s">
        <v>52</v>
      </c>
      <c r="Q10" s="1" t="s">
        <v>59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87</v>
      </c>
      <c r="AV10">
        <v>42413</v>
      </c>
    </row>
    <row r="11" spans="1:48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6" t="s">
        <v>88</v>
      </c>
      <c r="B27" s="6"/>
      <c r="C27" s="6"/>
      <c r="D27" s="6"/>
      <c r="E27" s="6"/>
      <c r="F27" s="7"/>
      <c r="G27" s="6"/>
      <c r="H27" s="7"/>
      <c r="I27" s="6"/>
      <c r="J27" s="7"/>
      <c r="K27" s="6"/>
      <c r="L27" s="7"/>
      <c r="M27" s="6"/>
      <c r="N27" t="s">
        <v>89</v>
      </c>
    </row>
    <row r="28" spans="1:48" ht="30" customHeight="1" x14ac:dyDescent="0.3">
      <c r="A28" s="5" t="s">
        <v>90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 t="s">
        <v>91</v>
      </c>
    </row>
    <row r="29" spans="1:48" ht="30" customHeight="1" x14ac:dyDescent="0.3">
      <c r="A29" s="5" t="s">
        <v>92</v>
      </c>
      <c r="B29" s="5" t="s">
        <v>93</v>
      </c>
      <c r="C29" s="5" t="s">
        <v>94</v>
      </c>
      <c r="D29" s="6">
        <v>25</v>
      </c>
      <c r="E29" s="7"/>
      <c r="F29" s="7"/>
      <c r="G29" s="7"/>
      <c r="H29" s="7"/>
      <c r="I29" s="7"/>
      <c r="J29" s="7"/>
      <c r="K29" s="7"/>
      <c r="L29" s="7"/>
      <c r="M29" s="5"/>
      <c r="N29" s="1" t="s">
        <v>95</v>
      </c>
      <c r="O29" s="1" t="s">
        <v>52</v>
      </c>
      <c r="P29" s="1" t="s">
        <v>52</v>
      </c>
      <c r="Q29" s="1" t="s">
        <v>91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96</v>
      </c>
      <c r="AV29">
        <v>42395</v>
      </c>
    </row>
    <row r="30" spans="1:48" ht="30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48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48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6" t="s">
        <v>88</v>
      </c>
      <c r="B51" s="6"/>
      <c r="C51" s="6"/>
      <c r="D51" s="6"/>
      <c r="E51" s="6"/>
      <c r="F51" s="7"/>
      <c r="G51" s="6"/>
      <c r="H51" s="7"/>
      <c r="I51" s="6"/>
      <c r="J51" s="7"/>
      <c r="K51" s="6"/>
      <c r="L51" s="7"/>
      <c r="M51" s="6"/>
      <c r="N51" t="s">
        <v>89</v>
      </c>
    </row>
    <row r="52" spans="1:48" ht="30" customHeight="1" x14ac:dyDescent="0.3">
      <c r="A52" s="5" t="s">
        <v>97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98</v>
      </c>
    </row>
    <row r="53" spans="1:48" ht="30" customHeight="1" x14ac:dyDescent="0.3">
      <c r="A53" s="5" t="s">
        <v>99</v>
      </c>
      <c r="B53" s="5" t="s">
        <v>100</v>
      </c>
      <c r="C53" s="5" t="s">
        <v>94</v>
      </c>
      <c r="D53" s="6">
        <v>11</v>
      </c>
      <c r="E53" s="7"/>
      <c r="F53" s="7"/>
      <c r="G53" s="7"/>
      <c r="H53" s="7"/>
      <c r="I53" s="7"/>
      <c r="J53" s="7"/>
      <c r="K53" s="7"/>
      <c r="L53" s="7"/>
      <c r="M53" s="5"/>
      <c r="N53" s="1" t="s">
        <v>101</v>
      </c>
      <c r="O53" s="1" t="s">
        <v>52</v>
      </c>
      <c r="P53" s="1" t="s">
        <v>52</v>
      </c>
      <c r="Q53" s="1" t="s">
        <v>98</v>
      </c>
      <c r="R53" s="1" t="s">
        <v>64</v>
      </c>
      <c r="S53" s="1" t="s">
        <v>65</v>
      </c>
      <c r="T53" s="1" t="s">
        <v>65</v>
      </c>
      <c r="AR53" s="1" t="s">
        <v>52</v>
      </c>
      <c r="AS53" s="1" t="s">
        <v>52</v>
      </c>
      <c r="AU53" s="1" t="s">
        <v>102</v>
      </c>
      <c r="AV53">
        <v>42098</v>
      </c>
    </row>
    <row r="54" spans="1:48" ht="30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30" customHeight="1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48" ht="30" customHeight="1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48" ht="30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8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6" t="s">
        <v>88</v>
      </c>
      <c r="B75" s="6"/>
      <c r="C75" s="6"/>
      <c r="D75" s="6"/>
      <c r="E75" s="6"/>
      <c r="F75" s="7"/>
      <c r="G75" s="6"/>
      <c r="H75" s="7"/>
      <c r="I75" s="6"/>
      <c r="J75" s="7"/>
      <c r="K75" s="6"/>
      <c r="L75" s="7"/>
      <c r="M75" s="6"/>
      <c r="N75" t="s">
        <v>89</v>
      </c>
    </row>
    <row r="76" spans="1:48" ht="30" customHeight="1" x14ac:dyDescent="0.3">
      <c r="A76" s="5" t="s">
        <v>103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 t="s">
        <v>104</v>
      </c>
    </row>
    <row r="77" spans="1:48" ht="30" customHeight="1" x14ac:dyDescent="0.3">
      <c r="A77" s="5" t="s">
        <v>105</v>
      </c>
      <c r="B77" s="5" t="s">
        <v>106</v>
      </c>
      <c r="C77" s="5" t="s">
        <v>94</v>
      </c>
      <c r="D77" s="6">
        <v>17</v>
      </c>
      <c r="E77" s="7"/>
      <c r="F77" s="7"/>
      <c r="G77" s="7"/>
      <c r="H77" s="7"/>
      <c r="I77" s="7"/>
      <c r="J77" s="7"/>
      <c r="K77" s="7"/>
      <c r="L77" s="7"/>
      <c r="M77" s="5"/>
      <c r="N77" s="1" t="s">
        <v>107</v>
      </c>
      <c r="O77" s="1" t="s">
        <v>52</v>
      </c>
      <c r="P77" s="1" t="s">
        <v>52</v>
      </c>
      <c r="Q77" s="1" t="s">
        <v>104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108</v>
      </c>
      <c r="AV77">
        <v>42437</v>
      </c>
    </row>
    <row r="78" spans="1:48" ht="30" customHeight="1" x14ac:dyDescent="0.3">
      <c r="A78" s="5" t="s">
        <v>109</v>
      </c>
      <c r="B78" s="5" t="s">
        <v>110</v>
      </c>
      <c r="C78" s="5" t="s">
        <v>94</v>
      </c>
      <c r="D78" s="6">
        <v>54</v>
      </c>
      <c r="E78" s="7"/>
      <c r="F78" s="7"/>
      <c r="G78" s="7"/>
      <c r="H78" s="7"/>
      <c r="I78" s="7"/>
      <c r="J78" s="7"/>
      <c r="K78" s="7"/>
      <c r="L78" s="7"/>
      <c r="M78" s="5"/>
      <c r="N78" s="1" t="s">
        <v>111</v>
      </c>
      <c r="O78" s="1" t="s">
        <v>52</v>
      </c>
      <c r="P78" s="1" t="s">
        <v>52</v>
      </c>
      <c r="Q78" s="1" t="s">
        <v>104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112</v>
      </c>
      <c r="AV78">
        <v>40942</v>
      </c>
    </row>
    <row r="79" spans="1:48" ht="30" customHeight="1" x14ac:dyDescent="0.3">
      <c r="A79" s="5" t="s">
        <v>113</v>
      </c>
      <c r="B79" s="5" t="s">
        <v>114</v>
      </c>
      <c r="C79" s="5" t="s">
        <v>94</v>
      </c>
      <c r="D79" s="6">
        <v>10</v>
      </c>
      <c r="E79" s="7"/>
      <c r="F79" s="7"/>
      <c r="G79" s="7"/>
      <c r="H79" s="7"/>
      <c r="I79" s="7"/>
      <c r="J79" s="7"/>
      <c r="K79" s="7"/>
      <c r="L79" s="7"/>
      <c r="M79" s="5"/>
      <c r="N79" s="1" t="s">
        <v>115</v>
      </c>
      <c r="O79" s="1" t="s">
        <v>52</v>
      </c>
      <c r="P79" s="1" t="s">
        <v>52</v>
      </c>
      <c r="Q79" s="1" t="s">
        <v>104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116</v>
      </c>
      <c r="AV79">
        <v>42682</v>
      </c>
    </row>
    <row r="80" spans="1:48" ht="30" customHeight="1" x14ac:dyDescent="0.3">
      <c r="A80" s="5" t="s">
        <v>117</v>
      </c>
      <c r="B80" s="5" t="s">
        <v>118</v>
      </c>
      <c r="C80" s="5" t="s">
        <v>94</v>
      </c>
      <c r="D80" s="6">
        <v>18</v>
      </c>
      <c r="E80" s="7"/>
      <c r="F80" s="7"/>
      <c r="G80" s="7"/>
      <c r="H80" s="7"/>
      <c r="I80" s="7"/>
      <c r="J80" s="7"/>
      <c r="K80" s="7"/>
      <c r="L80" s="7"/>
      <c r="M80" s="5"/>
      <c r="N80" s="1" t="s">
        <v>119</v>
      </c>
      <c r="O80" s="1" t="s">
        <v>52</v>
      </c>
      <c r="P80" s="1" t="s">
        <v>52</v>
      </c>
      <c r="Q80" s="1" t="s">
        <v>104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120</v>
      </c>
      <c r="AV80">
        <v>42439</v>
      </c>
    </row>
    <row r="81" spans="1:13" ht="30" customHeight="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30" customHeight="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3">
      <c r="A99" s="6" t="s">
        <v>88</v>
      </c>
      <c r="B99" s="6"/>
      <c r="C99" s="6"/>
      <c r="D99" s="6"/>
      <c r="E99" s="6"/>
      <c r="F99" s="7"/>
      <c r="G99" s="6"/>
      <c r="H99" s="7"/>
      <c r="I99" s="6"/>
      <c r="J99" s="7"/>
      <c r="K99" s="6"/>
      <c r="L99" s="7"/>
      <c r="M99" s="6"/>
      <c r="N99" t="s">
        <v>89</v>
      </c>
    </row>
    <row r="100" spans="1:48" ht="30" customHeight="1" x14ac:dyDescent="0.3">
      <c r="A100" s="5" t="s">
        <v>121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Q100" s="1" t="s">
        <v>122</v>
      </c>
    </row>
    <row r="101" spans="1:48" ht="30" customHeight="1" x14ac:dyDescent="0.3">
      <c r="A101" s="5" t="s">
        <v>123</v>
      </c>
      <c r="B101" s="5" t="s">
        <v>124</v>
      </c>
      <c r="C101" s="5" t="s">
        <v>94</v>
      </c>
      <c r="D101" s="6">
        <v>6</v>
      </c>
      <c r="E101" s="7"/>
      <c r="F101" s="7"/>
      <c r="G101" s="7"/>
      <c r="H101" s="7"/>
      <c r="I101" s="7"/>
      <c r="J101" s="7"/>
      <c r="K101" s="7"/>
      <c r="L101" s="7"/>
      <c r="M101" s="5"/>
      <c r="N101" s="1" t="s">
        <v>125</v>
      </c>
      <c r="O101" s="1" t="s">
        <v>52</v>
      </c>
      <c r="P101" s="1" t="s">
        <v>52</v>
      </c>
      <c r="Q101" s="1" t="s">
        <v>122</v>
      </c>
      <c r="R101" s="1" t="s">
        <v>64</v>
      </c>
      <c r="S101" s="1" t="s">
        <v>65</v>
      </c>
      <c r="T101" s="1" t="s">
        <v>65</v>
      </c>
      <c r="AR101" s="1" t="s">
        <v>52</v>
      </c>
      <c r="AS101" s="1" t="s">
        <v>52</v>
      </c>
      <c r="AU101" s="1" t="s">
        <v>126</v>
      </c>
      <c r="AV101">
        <v>41939</v>
      </c>
    </row>
    <row r="102" spans="1:48" ht="30" customHeight="1" x14ac:dyDescent="0.3">
      <c r="A102" s="5" t="s">
        <v>127</v>
      </c>
      <c r="B102" s="5" t="s">
        <v>128</v>
      </c>
      <c r="C102" s="5" t="s">
        <v>129</v>
      </c>
      <c r="D102" s="6">
        <v>2</v>
      </c>
      <c r="E102" s="7"/>
      <c r="F102" s="7"/>
      <c r="G102" s="7"/>
      <c r="H102" s="7"/>
      <c r="I102" s="7"/>
      <c r="J102" s="7"/>
      <c r="K102" s="7"/>
      <c r="L102" s="7"/>
      <c r="M102" s="5"/>
      <c r="N102" s="1" t="s">
        <v>130</v>
      </c>
      <c r="O102" s="1" t="s">
        <v>52</v>
      </c>
      <c r="P102" s="1" t="s">
        <v>52</v>
      </c>
      <c r="Q102" s="1" t="s">
        <v>122</v>
      </c>
      <c r="R102" s="1" t="s">
        <v>64</v>
      </c>
      <c r="S102" s="1" t="s">
        <v>65</v>
      </c>
      <c r="T102" s="1" t="s">
        <v>65</v>
      </c>
      <c r="AR102" s="1" t="s">
        <v>52</v>
      </c>
      <c r="AS102" s="1" t="s">
        <v>52</v>
      </c>
      <c r="AU102" s="1" t="s">
        <v>131</v>
      </c>
      <c r="AV102">
        <v>42438</v>
      </c>
    </row>
    <row r="103" spans="1:48" ht="30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30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30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48" ht="30" customHeight="1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48" ht="30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6" t="s">
        <v>88</v>
      </c>
      <c r="B123" s="6"/>
      <c r="C123" s="6"/>
      <c r="D123" s="6"/>
      <c r="E123" s="6"/>
      <c r="F123" s="7"/>
      <c r="G123" s="6"/>
      <c r="H123" s="7"/>
      <c r="I123" s="6"/>
      <c r="J123" s="7"/>
      <c r="K123" s="6"/>
      <c r="L123" s="7"/>
      <c r="M123" s="6"/>
      <c r="N123" t="s">
        <v>89</v>
      </c>
    </row>
    <row r="124" spans="1:48" ht="30" customHeight="1" x14ac:dyDescent="0.3">
      <c r="A124" s="5" t="s">
        <v>132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Q124" s="1" t="s">
        <v>133</v>
      </c>
    </row>
    <row r="125" spans="1:48" ht="30" customHeight="1" x14ac:dyDescent="0.3">
      <c r="A125" s="5" t="s">
        <v>134</v>
      </c>
      <c r="B125" s="5" t="s">
        <v>135</v>
      </c>
      <c r="C125" s="5" t="s">
        <v>129</v>
      </c>
      <c r="D125" s="6">
        <v>1</v>
      </c>
      <c r="E125" s="7"/>
      <c r="F125" s="7"/>
      <c r="G125" s="7"/>
      <c r="H125" s="7"/>
      <c r="I125" s="7"/>
      <c r="J125" s="7"/>
      <c r="K125" s="7"/>
      <c r="L125" s="7"/>
      <c r="M125" s="5"/>
      <c r="N125" s="1" t="s">
        <v>136</v>
      </c>
      <c r="O125" s="1" t="s">
        <v>52</v>
      </c>
      <c r="P125" s="1" t="s">
        <v>52</v>
      </c>
      <c r="Q125" s="1" t="s">
        <v>133</v>
      </c>
      <c r="R125" s="1" t="s">
        <v>64</v>
      </c>
      <c r="S125" s="1" t="s">
        <v>65</v>
      </c>
      <c r="T125" s="1" t="s">
        <v>65</v>
      </c>
      <c r="AR125" s="1" t="s">
        <v>52</v>
      </c>
      <c r="AS125" s="1" t="s">
        <v>52</v>
      </c>
      <c r="AU125" s="1" t="s">
        <v>137</v>
      </c>
      <c r="AV125">
        <v>40893</v>
      </c>
    </row>
    <row r="126" spans="1:48" ht="30" customHeight="1" x14ac:dyDescent="0.3">
      <c r="A126" s="5" t="s">
        <v>138</v>
      </c>
      <c r="B126" s="5" t="s">
        <v>139</v>
      </c>
      <c r="C126" s="5" t="s">
        <v>140</v>
      </c>
      <c r="D126" s="6">
        <v>1</v>
      </c>
      <c r="E126" s="7"/>
      <c r="F126" s="7"/>
      <c r="G126" s="7"/>
      <c r="H126" s="7"/>
      <c r="I126" s="7"/>
      <c r="J126" s="7"/>
      <c r="K126" s="7"/>
      <c r="L126" s="7"/>
      <c r="M126" s="5"/>
      <c r="N126" s="1" t="s">
        <v>141</v>
      </c>
      <c r="O126" s="1" t="s">
        <v>52</v>
      </c>
      <c r="P126" s="1" t="s">
        <v>52</v>
      </c>
      <c r="Q126" s="1" t="s">
        <v>133</v>
      </c>
      <c r="R126" s="1" t="s">
        <v>65</v>
      </c>
      <c r="S126" s="1" t="s">
        <v>65</v>
      </c>
      <c r="T126" s="1" t="s">
        <v>64</v>
      </c>
      <c r="AR126" s="1" t="s">
        <v>52</v>
      </c>
      <c r="AS126" s="1" t="s">
        <v>52</v>
      </c>
      <c r="AU126" s="1" t="s">
        <v>142</v>
      </c>
      <c r="AV126">
        <v>41988</v>
      </c>
    </row>
    <row r="127" spans="1:48" ht="30" customHeight="1" x14ac:dyDescent="0.3">
      <c r="A127" s="5" t="s">
        <v>143</v>
      </c>
      <c r="B127" s="5" t="s">
        <v>144</v>
      </c>
      <c r="C127" s="5" t="s">
        <v>85</v>
      </c>
      <c r="D127" s="6">
        <v>1</v>
      </c>
      <c r="E127" s="7"/>
      <c r="F127" s="7"/>
      <c r="G127" s="7"/>
      <c r="H127" s="7"/>
      <c r="I127" s="7"/>
      <c r="J127" s="7"/>
      <c r="K127" s="7"/>
      <c r="L127" s="7"/>
      <c r="M127" s="5"/>
      <c r="N127" s="1" t="s">
        <v>145</v>
      </c>
      <c r="O127" s="1" t="s">
        <v>52</v>
      </c>
      <c r="P127" s="1" t="s">
        <v>52</v>
      </c>
      <c r="Q127" s="1" t="s">
        <v>133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146</v>
      </c>
      <c r="AV127">
        <v>41989</v>
      </c>
    </row>
    <row r="128" spans="1:48" ht="30" customHeight="1" x14ac:dyDescent="0.3">
      <c r="A128" s="5" t="s">
        <v>147</v>
      </c>
      <c r="B128" s="5" t="s">
        <v>148</v>
      </c>
      <c r="C128" s="5" t="s">
        <v>140</v>
      </c>
      <c r="D128" s="6">
        <v>1</v>
      </c>
      <c r="E128" s="7"/>
      <c r="F128" s="7"/>
      <c r="G128" s="7"/>
      <c r="H128" s="7"/>
      <c r="I128" s="7"/>
      <c r="J128" s="7"/>
      <c r="K128" s="7"/>
      <c r="L128" s="7"/>
      <c r="M128" s="5"/>
      <c r="N128" s="1" t="s">
        <v>149</v>
      </c>
      <c r="O128" s="1" t="s">
        <v>52</v>
      </c>
      <c r="P128" s="1" t="s">
        <v>52</v>
      </c>
      <c r="Q128" s="1" t="s">
        <v>133</v>
      </c>
      <c r="R128" s="1" t="s">
        <v>65</v>
      </c>
      <c r="S128" s="1" t="s">
        <v>65</v>
      </c>
      <c r="T128" s="1" t="s">
        <v>64</v>
      </c>
      <c r="AR128" s="1" t="s">
        <v>52</v>
      </c>
      <c r="AS128" s="1" t="s">
        <v>52</v>
      </c>
      <c r="AU128" s="1" t="s">
        <v>150</v>
      </c>
      <c r="AV128">
        <v>41991</v>
      </c>
    </row>
    <row r="129" spans="1:48" ht="30" customHeight="1" x14ac:dyDescent="0.3">
      <c r="A129" s="5" t="s">
        <v>151</v>
      </c>
      <c r="B129" s="5" t="s">
        <v>152</v>
      </c>
      <c r="C129" s="5" t="s">
        <v>85</v>
      </c>
      <c r="D129" s="6">
        <v>1</v>
      </c>
      <c r="E129" s="7"/>
      <c r="F129" s="7"/>
      <c r="G129" s="7"/>
      <c r="H129" s="7"/>
      <c r="I129" s="7"/>
      <c r="J129" s="7"/>
      <c r="K129" s="7"/>
      <c r="L129" s="7"/>
      <c r="M129" s="5"/>
      <c r="N129" s="1" t="s">
        <v>153</v>
      </c>
      <c r="O129" s="1" t="s">
        <v>52</v>
      </c>
      <c r="P129" s="1" t="s">
        <v>52</v>
      </c>
      <c r="Q129" s="1" t="s">
        <v>133</v>
      </c>
      <c r="R129" s="1" t="s">
        <v>64</v>
      </c>
      <c r="S129" s="1" t="s">
        <v>65</v>
      </c>
      <c r="T129" s="1" t="s">
        <v>65</v>
      </c>
      <c r="AR129" s="1" t="s">
        <v>52</v>
      </c>
      <c r="AS129" s="1" t="s">
        <v>52</v>
      </c>
      <c r="AU129" s="1" t="s">
        <v>154</v>
      </c>
      <c r="AV129">
        <v>41992</v>
      </c>
    </row>
    <row r="130" spans="1:48" ht="30" customHeight="1" x14ac:dyDescent="0.3">
      <c r="A130" s="5" t="s">
        <v>155</v>
      </c>
      <c r="B130" s="5" t="s">
        <v>156</v>
      </c>
      <c r="C130" s="5" t="s">
        <v>140</v>
      </c>
      <c r="D130" s="6">
        <v>1</v>
      </c>
      <c r="E130" s="7"/>
      <c r="F130" s="7"/>
      <c r="G130" s="7"/>
      <c r="H130" s="7"/>
      <c r="I130" s="7"/>
      <c r="J130" s="7"/>
      <c r="K130" s="7"/>
      <c r="L130" s="7"/>
      <c r="M130" s="5"/>
      <c r="N130" s="1" t="s">
        <v>157</v>
      </c>
      <c r="O130" s="1" t="s">
        <v>52</v>
      </c>
      <c r="P130" s="1" t="s">
        <v>52</v>
      </c>
      <c r="Q130" s="1" t="s">
        <v>133</v>
      </c>
      <c r="R130" s="1" t="s">
        <v>65</v>
      </c>
      <c r="S130" s="1" t="s">
        <v>65</v>
      </c>
      <c r="T130" s="1" t="s">
        <v>64</v>
      </c>
      <c r="AR130" s="1" t="s">
        <v>52</v>
      </c>
      <c r="AS130" s="1" t="s">
        <v>52</v>
      </c>
      <c r="AU130" s="1" t="s">
        <v>158</v>
      </c>
      <c r="AV130">
        <v>41995</v>
      </c>
    </row>
    <row r="131" spans="1:48" ht="30" customHeight="1" x14ac:dyDescent="0.3">
      <c r="A131" s="5" t="s">
        <v>159</v>
      </c>
      <c r="B131" s="5" t="s">
        <v>160</v>
      </c>
      <c r="C131" s="5" t="s">
        <v>161</v>
      </c>
      <c r="D131" s="6">
        <v>1</v>
      </c>
      <c r="E131" s="7"/>
      <c r="F131" s="7"/>
      <c r="G131" s="7"/>
      <c r="H131" s="7"/>
      <c r="I131" s="7"/>
      <c r="J131" s="7"/>
      <c r="K131" s="7"/>
      <c r="L131" s="7"/>
      <c r="M131" s="5"/>
      <c r="N131" s="1" t="s">
        <v>162</v>
      </c>
      <c r="O131" s="1" t="s">
        <v>52</v>
      </c>
      <c r="P131" s="1" t="s">
        <v>52</v>
      </c>
      <c r="Q131" s="1" t="s">
        <v>133</v>
      </c>
      <c r="R131" s="1" t="s">
        <v>65</v>
      </c>
      <c r="S131" s="1" t="s">
        <v>65</v>
      </c>
      <c r="T131" s="1" t="s">
        <v>64</v>
      </c>
      <c r="AR131" s="1" t="s">
        <v>52</v>
      </c>
      <c r="AS131" s="1" t="s">
        <v>52</v>
      </c>
      <c r="AU131" s="1" t="s">
        <v>163</v>
      </c>
      <c r="AV131">
        <v>41998</v>
      </c>
    </row>
    <row r="132" spans="1:48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48" ht="30" customHeight="1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48" ht="30" customHeight="1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48" ht="30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 x14ac:dyDescent="0.3">
      <c r="A147" s="6" t="s">
        <v>88</v>
      </c>
      <c r="B147" s="6"/>
      <c r="C147" s="6"/>
      <c r="D147" s="6"/>
      <c r="E147" s="6"/>
      <c r="F147" s="7"/>
      <c r="G147" s="6"/>
      <c r="H147" s="7"/>
      <c r="I147" s="6"/>
      <c r="J147" s="7"/>
      <c r="K147" s="6"/>
      <c r="L147" s="7"/>
      <c r="M147" s="6"/>
      <c r="N147" t="s">
        <v>89</v>
      </c>
    </row>
    <row r="148" spans="1:48" ht="30" customHeight="1" x14ac:dyDescent="0.3">
      <c r="A148" s="5" t="s">
        <v>164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Q148" s="1" t="s">
        <v>165</v>
      </c>
    </row>
    <row r="149" spans="1:48" ht="30" customHeight="1" x14ac:dyDescent="0.3">
      <c r="A149" s="5" t="s">
        <v>166</v>
      </c>
      <c r="B149" s="5" t="s">
        <v>167</v>
      </c>
      <c r="C149" s="5" t="s">
        <v>72</v>
      </c>
      <c r="D149" s="6">
        <v>1</v>
      </c>
      <c r="E149" s="7"/>
      <c r="F149" s="7"/>
      <c r="G149" s="7"/>
      <c r="H149" s="7"/>
      <c r="I149" s="7"/>
      <c r="J149" s="7"/>
      <c r="K149" s="7"/>
      <c r="L149" s="7"/>
      <c r="M149" s="5"/>
      <c r="N149" s="1" t="s">
        <v>168</v>
      </c>
      <c r="O149" s="1" t="s">
        <v>52</v>
      </c>
      <c r="P149" s="1" t="s">
        <v>52</v>
      </c>
      <c r="Q149" s="1" t="s">
        <v>165</v>
      </c>
      <c r="R149" s="1" t="s">
        <v>64</v>
      </c>
      <c r="S149" s="1" t="s">
        <v>65</v>
      </c>
      <c r="T149" s="1" t="s">
        <v>65</v>
      </c>
      <c r="AR149" s="1" t="s">
        <v>52</v>
      </c>
      <c r="AS149" s="1" t="s">
        <v>52</v>
      </c>
      <c r="AU149" s="1" t="s">
        <v>169</v>
      </c>
      <c r="AV149">
        <v>40619</v>
      </c>
    </row>
    <row r="150" spans="1:48" ht="30" customHeight="1" x14ac:dyDescent="0.3">
      <c r="A150" s="5" t="s">
        <v>170</v>
      </c>
      <c r="B150" s="5" t="s">
        <v>171</v>
      </c>
      <c r="C150" s="5" t="s">
        <v>72</v>
      </c>
      <c r="D150" s="6">
        <v>113</v>
      </c>
      <c r="E150" s="7"/>
      <c r="F150" s="7"/>
      <c r="G150" s="7"/>
      <c r="H150" s="7"/>
      <c r="I150" s="7"/>
      <c r="J150" s="7"/>
      <c r="K150" s="7"/>
      <c r="L150" s="7"/>
      <c r="M150" s="5"/>
      <c r="N150" s="1" t="s">
        <v>172</v>
      </c>
      <c r="O150" s="1" t="s">
        <v>52</v>
      </c>
      <c r="P150" s="1" t="s">
        <v>52</v>
      </c>
      <c r="Q150" s="1" t="s">
        <v>165</v>
      </c>
      <c r="R150" s="1" t="s">
        <v>64</v>
      </c>
      <c r="S150" s="1" t="s">
        <v>65</v>
      </c>
      <c r="T150" s="1" t="s">
        <v>65</v>
      </c>
      <c r="AR150" s="1" t="s">
        <v>52</v>
      </c>
      <c r="AS150" s="1" t="s">
        <v>52</v>
      </c>
      <c r="AU150" s="1" t="s">
        <v>173</v>
      </c>
      <c r="AV150">
        <v>42368</v>
      </c>
    </row>
    <row r="151" spans="1:48" ht="30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48" ht="30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48" ht="30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48" ht="30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48" ht="30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48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48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48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48" ht="30" customHeight="1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48" ht="30" customHeight="1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48" ht="30" customHeight="1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48" ht="30" customHeight="1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48" ht="30" customHeight="1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48" ht="30" customHeight="1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 x14ac:dyDescent="0.3">
      <c r="A171" s="6" t="s">
        <v>88</v>
      </c>
      <c r="B171" s="6"/>
      <c r="C171" s="6"/>
      <c r="D171" s="6"/>
      <c r="E171" s="6"/>
      <c r="F171" s="7"/>
      <c r="G171" s="6"/>
      <c r="H171" s="7"/>
      <c r="I171" s="6"/>
      <c r="J171" s="7"/>
      <c r="K171" s="6"/>
      <c r="L171" s="7"/>
      <c r="M171" s="6"/>
      <c r="N171" t="s">
        <v>89</v>
      </c>
    </row>
    <row r="172" spans="1:48" ht="30" customHeight="1" x14ac:dyDescent="0.3">
      <c r="A172" s="5" t="s">
        <v>174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Q172" s="1" t="s">
        <v>175</v>
      </c>
    </row>
    <row r="173" spans="1:48" ht="30" customHeight="1" x14ac:dyDescent="0.3">
      <c r="A173" s="5" t="s">
        <v>176</v>
      </c>
      <c r="B173" s="5" t="s">
        <v>177</v>
      </c>
      <c r="C173" s="5" t="s">
        <v>178</v>
      </c>
      <c r="D173" s="6">
        <v>162</v>
      </c>
      <c r="E173" s="7"/>
      <c r="F173" s="7"/>
      <c r="G173" s="7"/>
      <c r="H173" s="7"/>
      <c r="I173" s="7"/>
      <c r="J173" s="7"/>
      <c r="K173" s="7"/>
      <c r="L173" s="7"/>
      <c r="M173" s="5"/>
      <c r="N173" s="1" t="s">
        <v>179</v>
      </c>
      <c r="O173" s="1" t="s">
        <v>52</v>
      </c>
      <c r="P173" s="1" t="s">
        <v>52</v>
      </c>
      <c r="Q173" s="1" t="s">
        <v>175</v>
      </c>
      <c r="R173" s="1" t="s">
        <v>64</v>
      </c>
      <c r="S173" s="1" t="s">
        <v>65</v>
      </c>
      <c r="T173" s="1" t="s">
        <v>65</v>
      </c>
      <c r="AR173" s="1" t="s">
        <v>52</v>
      </c>
      <c r="AS173" s="1" t="s">
        <v>52</v>
      </c>
      <c r="AU173" s="1" t="s">
        <v>180</v>
      </c>
      <c r="AV173">
        <v>42441</v>
      </c>
    </row>
    <row r="174" spans="1:48" ht="30" customHeight="1" x14ac:dyDescent="0.3">
      <c r="A174" s="5" t="s">
        <v>181</v>
      </c>
      <c r="B174" s="5" t="s">
        <v>182</v>
      </c>
      <c r="C174" s="5" t="s">
        <v>72</v>
      </c>
      <c r="D174" s="6">
        <v>1</v>
      </c>
      <c r="E174" s="7"/>
      <c r="F174" s="7"/>
      <c r="G174" s="7"/>
      <c r="H174" s="7"/>
      <c r="I174" s="7"/>
      <c r="J174" s="7"/>
      <c r="K174" s="7"/>
      <c r="L174" s="7"/>
      <c r="M174" s="5"/>
      <c r="N174" s="1" t="s">
        <v>183</v>
      </c>
      <c r="O174" s="1" t="s">
        <v>52</v>
      </c>
      <c r="P174" s="1" t="s">
        <v>52</v>
      </c>
      <c r="Q174" s="1" t="s">
        <v>175</v>
      </c>
      <c r="R174" s="1" t="s">
        <v>64</v>
      </c>
      <c r="S174" s="1" t="s">
        <v>65</v>
      </c>
      <c r="T174" s="1" t="s">
        <v>65</v>
      </c>
      <c r="AR174" s="1" t="s">
        <v>52</v>
      </c>
      <c r="AS174" s="1" t="s">
        <v>52</v>
      </c>
      <c r="AU174" s="1" t="s">
        <v>184</v>
      </c>
      <c r="AV174">
        <v>42683</v>
      </c>
    </row>
    <row r="175" spans="1:48" ht="30" customHeight="1" x14ac:dyDescent="0.3">
      <c r="A175" s="5" t="s">
        <v>185</v>
      </c>
      <c r="B175" s="5" t="s">
        <v>186</v>
      </c>
      <c r="C175" s="5" t="s">
        <v>72</v>
      </c>
      <c r="D175" s="6">
        <v>56</v>
      </c>
      <c r="E175" s="7"/>
      <c r="F175" s="7"/>
      <c r="G175" s="7"/>
      <c r="H175" s="7"/>
      <c r="I175" s="7"/>
      <c r="J175" s="7"/>
      <c r="K175" s="7"/>
      <c r="L175" s="7"/>
      <c r="M175" s="5"/>
      <c r="N175" s="1" t="s">
        <v>187</v>
      </c>
      <c r="O175" s="1" t="s">
        <v>52</v>
      </c>
      <c r="P175" s="1" t="s">
        <v>52</v>
      </c>
      <c r="Q175" s="1" t="s">
        <v>175</v>
      </c>
      <c r="R175" s="1" t="s">
        <v>64</v>
      </c>
      <c r="S175" s="1" t="s">
        <v>65</v>
      </c>
      <c r="T175" s="1" t="s">
        <v>65</v>
      </c>
      <c r="AR175" s="1" t="s">
        <v>52</v>
      </c>
      <c r="AS175" s="1" t="s">
        <v>52</v>
      </c>
      <c r="AU175" s="1" t="s">
        <v>188</v>
      </c>
      <c r="AV175">
        <v>42341</v>
      </c>
    </row>
    <row r="176" spans="1:48" ht="30" customHeight="1" x14ac:dyDescent="0.3">
      <c r="A176" s="5" t="s">
        <v>189</v>
      </c>
      <c r="B176" s="5" t="s">
        <v>190</v>
      </c>
      <c r="C176" s="5" t="s">
        <v>72</v>
      </c>
      <c r="D176" s="6">
        <v>7</v>
      </c>
      <c r="E176" s="7"/>
      <c r="F176" s="7"/>
      <c r="G176" s="7"/>
      <c r="H176" s="7"/>
      <c r="I176" s="7"/>
      <c r="J176" s="7"/>
      <c r="K176" s="7"/>
      <c r="L176" s="7"/>
      <c r="M176" s="5"/>
      <c r="N176" s="1" t="s">
        <v>191</v>
      </c>
      <c r="O176" s="1" t="s">
        <v>52</v>
      </c>
      <c r="P176" s="1" t="s">
        <v>52</v>
      </c>
      <c r="Q176" s="1" t="s">
        <v>175</v>
      </c>
      <c r="R176" s="1" t="s">
        <v>64</v>
      </c>
      <c r="S176" s="1" t="s">
        <v>65</v>
      </c>
      <c r="T176" s="1" t="s">
        <v>65</v>
      </c>
      <c r="AR176" s="1" t="s">
        <v>52</v>
      </c>
      <c r="AS176" s="1" t="s">
        <v>52</v>
      </c>
      <c r="AU176" s="1" t="s">
        <v>192</v>
      </c>
      <c r="AV176">
        <v>42429</v>
      </c>
    </row>
    <row r="177" spans="1:48" ht="30" customHeight="1" x14ac:dyDescent="0.3">
      <c r="A177" s="5" t="s">
        <v>189</v>
      </c>
      <c r="B177" s="5" t="s">
        <v>193</v>
      </c>
      <c r="C177" s="5" t="s">
        <v>72</v>
      </c>
      <c r="D177" s="6">
        <v>54</v>
      </c>
      <c r="E177" s="7"/>
      <c r="F177" s="7"/>
      <c r="G177" s="7"/>
      <c r="H177" s="7"/>
      <c r="I177" s="7"/>
      <c r="J177" s="7"/>
      <c r="K177" s="7"/>
      <c r="L177" s="7"/>
      <c r="M177" s="5"/>
      <c r="N177" s="1" t="s">
        <v>194</v>
      </c>
      <c r="O177" s="1" t="s">
        <v>52</v>
      </c>
      <c r="P177" s="1" t="s">
        <v>52</v>
      </c>
      <c r="Q177" s="1" t="s">
        <v>175</v>
      </c>
      <c r="R177" s="1" t="s">
        <v>64</v>
      </c>
      <c r="S177" s="1" t="s">
        <v>65</v>
      </c>
      <c r="T177" s="1" t="s">
        <v>65</v>
      </c>
      <c r="AR177" s="1" t="s">
        <v>52</v>
      </c>
      <c r="AS177" s="1" t="s">
        <v>52</v>
      </c>
      <c r="AU177" s="1" t="s">
        <v>195</v>
      </c>
      <c r="AV177">
        <v>42430</v>
      </c>
    </row>
    <row r="178" spans="1:48" ht="30" customHeight="1" x14ac:dyDescent="0.3">
      <c r="A178" s="5" t="s">
        <v>189</v>
      </c>
      <c r="B178" s="5" t="s">
        <v>196</v>
      </c>
      <c r="C178" s="5" t="s">
        <v>72</v>
      </c>
      <c r="D178" s="6">
        <v>27</v>
      </c>
      <c r="E178" s="7"/>
      <c r="F178" s="7"/>
      <c r="G178" s="7"/>
      <c r="H178" s="7"/>
      <c r="I178" s="7"/>
      <c r="J178" s="7"/>
      <c r="K178" s="7"/>
      <c r="L178" s="7"/>
      <c r="M178" s="5"/>
      <c r="N178" s="1" t="s">
        <v>197</v>
      </c>
      <c r="O178" s="1" t="s">
        <v>52</v>
      </c>
      <c r="P178" s="1" t="s">
        <v>52</v>
      </c>
      <c r="Q178" s="1" t="s">
        <v>175</v>
      </c>
      <c r="R178" s="1" t="s">
        <v>64</v>
      </c>
      <c r="S178" s="1" t="s">
        <v>65</v>
      </c>
      <c r="T178" s="1" t="s">
        <v>65</v>
      </c>
      <c r="AR178" s="1" t="s">
        <v>52</v>
      </c>
      <c r="AS178" s="1" t="s">
        <v>52</v>
      </c>
      <c r="AU178" s="1" t="s">
        <v>198</v>
      </c>
      <c r="AV178">
        <v>42684</v>
      </c>
    </row>
    <row r="179" spans="1:48" ht="30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48" ht="30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48" ht="30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48" ht="30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48" ht="30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48" ht="30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48" ht="30" customHeight="1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48" ht="30" customHeight="1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48" ht="30" customHeight="1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48" ht="30" customHeight="1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48" ht="30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48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8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8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 x14ac:dyDescent="0.3">
      <c r="A195" s="6" t="s">
        <v>88</v>
      </c>
      <c r="B195" s="6"/>
      <c r="C195" s="6"/>
      <c r="D195" s="6"/>
      <c r="E195" s="6"/>
      <c r="F195" s="7"/>
      <c r="G195" s="6"/>
      <c r="H195" s="7"/>
      <c r="I195" s="6"/>
      <c r="J195" s="7"/>
      <c r="K195" s="6"/>
      <c r="L195" s="7"/>
      <c r="M195" s="6"/>
      <c r="N195" t="s">
        <v>89</v>
      </c>
    </row>
    <row r="196" spans="1:48" ht="30" customHeight="1" x14ac:dyDescent="0.3">
      <c r="A196" s="5" t="s">
        <v>199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Q196" s="1" t="s">
        <v>200</v>
      </c>
    </row>
    <row r="197" spans="1:48" ht="30" customHeight="1" x14ac:dyDescent="0.3">
      <c r="A197" s="5" t="s">
        <v>201</v>
      </c>
      <c r="B197" s="5" t="s">
        <v>202</v>
      </c>
      <c r="C197" s="5" t="s">
        <v>72</v>
      </c>
      <c r="D197" s="6">
        <v>62</v>
      </c>
      <c r="E197" s="7"/>
      <c r="F197" s="7"/>
      <c r="G197" s="7"/>
      <c r="H197" s="7"/>
      <c r="I197" s="7"/>
      <c r="J197" s="7"/>
      <c r="K197" s="7"/>
      <c r="L197" s="7"/>
      <c r="M197" s="5"/>
      <c r="N197" s="1" t="s">
        <v>203</v>
      </c>
      <c r="O197" s="1" t="s">
        <v>52</v>
      </c>
      <c r="P197" s="1" t="s">
        <v>52</v>
      </c>
      <c r="Q197" s="1" t="s">
        <v>200</v>
      </c>
      <c r="R197" s="1" t="s">
        <v>64</v>
      </c>
      <c r="S197" s="1" t="s">
        <v>65</v>
      </c>
      <c r="T197" s="1" t="s">
        <v>65</v>
      </c>
      <c r="AR197" s="1" t="s">
        <v>52</v>
      </c>
      <c r="AS197" s="1" t="s">
        <v>52</v>
      </c>
      <c r="AU197" s="1" t="s">
        <v>204</v>
      </c>
      <c r="AV197">
        <v>42355</v>
      </c>
    </row>
    <row r="198" spans="1:48" ht="30" customHeight="1" x14ac:dyDescent="0.3">
      <c r="A198" s="5" t="s">
        <v>205</v>
      </c>
      <c r="B198" s="5" t="s">
        <v>206</v>
      </c>
      <c r="C198" s="5" t="s">
        <v>72</v>
      </c>
      <c r="D198" s="6">
        <v>56</v>
      </c>
      <c r="E198" s="7"/>
      <c r="F198" s="7"/>
      <c r="G198" s="7"/>
      <c r="H198" s="7"/>
      <c r="I198" s="7"/>
      <c r="J198" s="7"/>
      <c r="K198" s="7"/>
      <c r="L198" s="7"/>
      <c r="M198" s="5"/>
      <c r="N198" s="1" t="s">
        <v>207</v>
      </c>
      <c r="O198" s="1" t="s">
        <v>52</v>
      </c>
      <c r="P198" s="1" t="s">
        <v>52</v>
      </c>
      <c r="Q198" s="1" t="s">
        <v>200</v>
      </c>
      <c r="R198" s="1" t="s">
        <v>64</v>
      </c>
      <c r="S198" s="1" t="s">
        <v>65</v>
      </c>
      <c r="T198" s="1" t="s">
        <v>65</v>
      </c>
      <c r="AR198" s="1" t="s">
        <v>52</v>
      </c>
      <c r="AS198" s="1" t="s">
        <v>52</v>
      </c>
      <c r="AU198" s="1" t="s">
        <v>208</v>
      </c>
      <c r="AV198">
        <v>42404</v>
      </c>
    </row>
    <row r="199" spans="1:48" ht="30" customHeight="1" x14ac:dyDescent="0.3">
      <c r="A199" s="5" t="s">
        <v>209</v>
      </c>
      <c r="B199" s="5" t="s">
        <v>210</v>
      </c>
      <c r="C199" s="5" t="s">
        <v>72</v>
      </c>
      <c r="D199" s="6">
        <v>45</v>
      </c>
      <c r="E199" s="7"/>
      <c r="F199" s="7"/>
      <c r="G199" s="7"/>
      <c r="H199" s="7"/>
      <c r="I199" s="7"/>
      <c r="J199" s="7"/>
      <c r="K199" s="7"/>
      <c r="L199" s="7"/>
      <c r="M199" s="5"/>
      <c r="N199" s="1" t="s">
        <v>211</v>
      </c>
      <c r="O199" s="1" t="s">
        <v>52</v>
      </c>
      <c r="P199" s="1" t="s">
        <v>52</v>
      </c>
      <c r="Q199" s="1" t="s">
        <v>200</v>
      </c>
      <c r="R199" s="1" t="s">
        <v>64</v>
      </c>
      <c r="S199" s="1" t="s">
        <v>65</v>
      </c>
      <c r="T199" s="1" t="s">
        <v>65</v>
      </c>
      <c r="AR199" s="1" t="s">
        <v>52</v>
      </c>
      <c r="AS199" s="1" t="s">
        <v>52</v>
      </c>
      <c r="AU199" s="1" t="s">
        <v>212</v>
      </c>
      <c r="AV199">
        <v>42405</v>
      </c>
    </row>
    <row r="200" spans="1:48" ht="30" customHeight="1" x14ac:dyDescent="0.3">
      <c r="A200" s="5" t="s">
        <v>213</v>
      </c>
      <c r="B200" s="5" t="s">
        <v>52</v>
      </c>
      <c r="C200" s="5" t="s">
        <v>94</v>
      </c>
      <c r="D200" s="6">
        <v>39</v>
      </c>
      <c r="E200" s="7"/>
      <c r="F200" s="7"/>
      <c r="G200" s="7"/>
      <c r="H200" s="7"/>
      <c r="I200" s="7"/>
      <c r="J200" s="7"/>
      <c r="K200" s="7"/>
      <c r="L200" s="7"/>
      <c r="M200" s="5"/>
      <c r="N200" s="1" t="s">
        <v>214</v>
      </c>
      <c r="O200" s="1" t="s">
        <v>52</v>
      </c>
      <c r="P200" s="1" t="s">
        <v>52</v>
      </c>
      <c r="Q200" s="1" t="s">
        <v>200</v>
      </c>
      <c r="R200" s="1" t="s">
        <v>64</v>
      </c>
      <c r="S200" s="1" t="s">
        <v>65</v>
      </c>
      <c r="T200" s="1" t="s">
        <v>65</v>
      </c>
      <c r="AR200" s="1" t="s">
        <v>52</v>
      </c>
      <c r="AS200" s="1" t="s">
        <v>52</v>
      </c>
      <c r="AU200" s="1" t="s">
        <v>215</v>
      </c>
      <c r="AV200">
        <v>42361</v>
      </c>
    </row>
    <row r="201" spans="1:48" ht="30" customHeight="1" x14ac:dyDescent="0.3">
      <c r="A201" s="5" t="s">
        <v>216</v>
      </c>
      <c r="B201" s="5" t="s">
        <v>52</v>
      </c>
      <c r="C201" s="5" t="s">
        <v>94</v>
      </c>
      <c r="D201" s="6">
        <v>1</v>
      </c>
      <c r="E201" s="7"/>
      <c r="F201" s="7"/>
      <c r="G201" s="7"/>
      <c r="H201" s="7"/>
      <c r="I201" s="7"/>
      <c r="J201" s="7"/>
      <c r="K201" s="7"/>
      <c r="L201" s="7"/>
      <c r="M201" s="5"/>
      <c r="N201" s="1" t="s">
        <v>217</v>
      </c>
      <c r="O201" s="1" t="s">
        <v>52</v>
      </c>
      <c r="P201" s="1" t="s">
        <v>52</v>
      </c>
      <c r="Q201" s="1" t="s">
        <v>200</v>
      </c>
      <c r="R201" s="1" t="s">
        <v>64</v>
      </c>
      <c r="S201" s="1" t="s">
        <v>65</v>
      </c>
      <c r="T201" s="1" t="s">
        <v>65</v>
      </c>
      <c r="AR201" s="1" t="s">
        <v>52</v>
      </c>
      <c r="AS201" s="1" t="s">
        <v>52</v>
      </c>
      <c r="AU201" s="1" t="s">
        <v>218</v>
      </c>
      <c r="AV201">
        <v>42407</v>
      </c>
    </row>
    <row r="202" spans="1:48" ht="30" customHeight="1" x14ac:dyDescent="0.3">
      <c r="A202" s="5" t="s">
        <v>219</v>
      </c>
      <c r="B202" s="5" t="s">
        <v>220</v>
      </c>
      <c r="C202" s="5" t="s">
        <v>221</v>
      </c>
      <c r="D202" s="6">
        <v>3.8</v>
      </c>
      <c r="E202" s="7"/>
      <c r="F202" s="7"/>
      <c r="G202" s="7"/>
      <c r="H202" s="7"/>
      <c r="I202" s="7"/>
      <c r="J202" s="7"/>
      <c r="K202" s="7"/>
      <c r="L202" s="7"/>
      <c r="M202" s="5"/>
      <c r="N202" s="1" t="s">
        <v>222</v>
      </c>
      <c r="O202" s="1" t="s">
        <v>52</v>
      </c>
      <c r="P202" s="1" t="s">
        <v>52</v>
      </c>
      <c r="Q202" s="1" t="s">
        <v>200</v>
      </c>
      <c r="R202" s="1" t="s">
        <v>64</v>
      </c>
      <c r="S202" s="1" t="s">
        <v>65</v>
      </c>
      <c r="T202" s="1" t="s">
        <v>65</v>
      </c>
      <c r="AR202" s="1" t="s">
        <v>52</v>
      </c>
      <c r="AS202" s="1" t="s">
        <v>52</v>
      </c>
      <c r="AU202" s="1" t="s">
        <v>223</v>
      </c>
      <c r="AV202">
        <v>42074</v>
      </c>
    </row>
    <row r="203" spans="1:48" ht="30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48" ht="30" customHeight="1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48" ht="30" customHeight="1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8" ht="30" customHeight="1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8" ht="30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 x14ac:dyDescent="0.3">
      <c r="A219" s="6" t="s">
        <v>88</v>
      </c>
      <c r="B219" s="6"/>
      <c r="C219" s="6"/>
      <c r="D219" s="6"/>
      <c r="E219" s="6"/>
      <c r="F219" s="7"/>
      <c r="G219" s="6"/>
      <c r="H219" s="7"/>
      <c r="I219" s="6"/>
      <c r="J219" s="7"/>
      <c r="K219" s="6"/>
      <c r="L219" s="7"/>
      <c r="M219" s="6"/>
      <c r="N219" t="s">
        <v>89</v>
      </c>
    </row>
    <row r="220" spans="1:48" ht="30" customHeight="1" x14ac:dyDescent="0.3">
      <c r="A220" s="5" t="s">
        <v>224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Q220" s="1" t="s">
        <v>225</v>
      </c>
    </row>
    <row r="221" spans="1:48" ht="30" customHeight="1" x14ac:dyDescent="0.3">
      <c r="A221" s="5" t="s">
        <v>227</v>
      </c>
      <c r="B221" s="5" t="s">
        <v>228</v>
      </c>
      <c r="C221" s="5" t="s">
        <v>229</v>
      </c>
      <c r="D221" s="6">
        <v>-220</v>
      </c>
      <c r="E221" s="7"/>
      <c r="F221" s="7"/>
      <c r="G221" s="7"/>
      <c r="H221" s="7"/>
      <c r="I221" s="7"/>
      <c r="J221" s="7"/>
      <c r="K221" s="7"/>
      <c r="L221" s="7"/>
      <c r="M221" s="5"/>
      <c r="N221" s="1" t="s">
        <v>230</v>
      </c>
      <c r="O221" s="1" t="s">
        <v>52</v>
      </c>
      <c r="P221" s="1" t="s">
        <v>52</v>
      </c>
      <c r="Q221" s="1" t="s">
        <v>225</v>
      </c>
      <c r="R221" s="1" t="s">
        <v>65</v>
      </c>
      <c r="S221" s="1" t="s">
        <v>65</v>
      </c>
      <c r="T221" s="1" t="s">
        <v>64</v>
      </c>
      <c r="AR221" s="1" t="s">
        <v>52</v>
      </c>
      <c r="AS221" s="1" t="s">
        <v>52</v>
      </c>
      <c r="AU221" s="1" t="s">
        <v>231</v>
      </c>
      <c r="AV221">
        <v>42164</v>
      </c>
    </row>
    <row r="222" spans="1:48" ht="30" customHeight="1" x14ac:dyDescent="0.3">
      <c r="A222" s="5" t="s">
        <v>227</v>
      </c>
      <c r="B222" s="5" t="s">
        <v>232</v>
      </c>
      <c r="C222" s="5" t="s">
        <v>229</v>
      </c>
      <c r="D222" s="6">
        <v>-217</v>
      </c>
      <c r="E222" s="7"/>
      <c r="F222" s="7"/>
      <c r="G222" s="7"/>
      <c r="H222" s="7"/>
      <c r="I222" s="7"/>
      <c r="J222" s="7"/>
      <c r="K222" s="7"/>
      <c r="L222" s="7"/>
      <c r="M222" s="5"/>
      <c r="N222" s="1" t="s">
        <v>233</v>
      </c>
      <c r="O222" s="1" t="s">
        <v>52</v>
      </c>
      <c r="P222" s="1" t="s">
        <v>52</v>
      </c>
      <c r="Q222" s="1" t="s">
        <v>225</v>
      </c>
      <c r="R222" s="1" t="s">
        <v>65</v>
      </c>
      <c r="S222" s="1" t="s">
        <v>65</v>
      </c>
      <c r="T222" s="1" t="s">
        <v>64</v>
      </c>
      <c r="AR222" s="1" t="s">
        <v>52</v>
      </c>
      <c r="AS222" s="1" t="s">
        <v>52</v>
      </c>
      <c r="AU222" s="1" t="s">
        <v>234</v>
      </c>
      <c r="AV222">
        <v>42165</v>
      </c>
    </row>
    <row r="223" spans="1:48" ht="30" customHeight="1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</row>
    <row r="224" spans="1:48" ht="30" customHeight="1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</row>
    <row r="225" spans="1:13" ht="30" customHeight="1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13" ht="30" customHeight="1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13" ht="30" customHeight="1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13" ht="30" customHeight="1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13" ht="30" customHeight="1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13" ht="30" customHeight="1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13" ht="30" customHeight="1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3" ht="30" customHeight="1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3" ht="30" customHeight="1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3" ht="30" customHeight="1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3" ht="30" customHeight="1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3" ht="30" customHeight="1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3" ht="30" customHeight="1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13" ht="30" customHeight="1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13" ht="30" customHeight="1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13" ht="30" customHeight="1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8" ht="30" customHeight="1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8" ht="30" customHeight="1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48" ht="30" customHeight="1" x14ac:dyDescent="0.3">
      <c r="A243" s="6" t="s">
        <v>88</v>
      </c>
      <c r="B243" s="6"/>
      <c r="C243" s="6"/>
      <c r="D243" s="6"/>
      <c r="E243" s="6"/>
      <c r="F243" s="7"/>
      <c r="G243" s="6"/>
      <c r="H243" s="7"/>
      <c r="I243" s="6"/>
      <c r="J243" s="7"/>
      <c r="K243" s="6"/>
      <c r="L243" s="7"/>
      <c r="M243" s="6"/>
      <c r="N243" t="s">
        <v>89</v>
      </c>
    </row>
    <row r="244" spans="1:48" ht="30" customHeight="1" x14ac:dyDescent="0.3">
      <c r="A244" s="5" t="s">
        <v>235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Q244" s="1" t="s">
        <v>236</v>
      </c>
    </row>
    <row r="245" spans="1:48" ht="30" customHeight="1" x14ac:dyDescent="0.3">
      <c r="A245" s="5" t="s">
        <v>238</v>
      </c>
      <c r="B245" s="5" t="s">
        <v>239</v>
      </c>
      <c r="C245" s="5" t="s">
        <v>240</v>
      </c>
      <c r="D245" s="6">
        <v>3.8</v>
      </c>
      <c r="E245" s="7"/>
      <c r="F245" s="7"/>
      <c r="G245" s="7"/>
      <c r="H245" s="7"/>
      <c r="I245" s="7"/>
      <c r="J245" s="7"/>
      <c r="K245" s="7"/>
      <c r="L245" s="7"/>
      <c r="M245" s="5"/>
      <c r="N245" s="1" t="s">
        <v>241</v>
      </c>
      <c r="O245" s="1" t="s">
        <v>52</v>
      </c>
      <c r="P245" s="1" t="s">
        <v>52</v>
      </c>
      <c r="Q245" s="1" t="s">
        <v>236</v>
      </c>
      <c r="R245" s="1" t="s">
        <v>64</v>
      </c>
      <c r="S245" s="1" t="s">
        <v>65</v>
      </c>
      <c r="T245" s="1" t="s">
        <v>65</v>
      </c>
      <c r="AR245" s="1" t="s">
        <v>52</v>
      </c>
      <c r="AS245" s="1" t="s">
        <v>52</v>
      </c>
      <c r="AU245" s="1" t="s">
        <v>242</v>
      </c>
      <c r="AV245">
        <v>42014</v>
      </c>
    </row>
    <row r="246" spans="1:48" ht="30" customHeight="1" x14ac:dyDescent="0.3">
      <c r="A246" s="5" t="s">
        <v>243</v>
      </c>
      <c r="B246" s="5" t="s">
        <v>244</v>
      </c>
      <c r="C246" s="5" t="s">
        <v>221</v>
      </c>
      <c r="D246" s="6">
        <v>3.8</v>
      </c>
      <c r="E246" s="7"/>
      <c r="F246" s="7"/>
      <c r="G246" s="7"/>
      <c r="H246" s="7"/>
      <c r="I246" s="7"/>
      <c r="J246" s="7"/>
      <c r="K246" s="7"/>
      <c r="L246" s="7"/>
      <c r="M246" s="5"/>
      <c r="N246" s="1" t="s">
        <v>245</v>
      </c>
      <c r="O246" s="1" t="s">
        <v>52</v>
      </c>
      <c r="P246" s="1" t="s">
        <v>52</v>
      </c>
      <c r="Q246" s="1" t="s">
        <v>236</v>
      </c>
      <c r="R246" s="1" t="s">
        <v>64</v>
      </c>
      <c r="S246" s="1" t="s">
        <v>65</v>
      </c>
      <c r="T246" s="1" t="s">
        <v>65</v>
      </c>
      <c r="AR246" s="1" t="s">
        <v>52</v>
      </c>
      <c r="AS246" s="1" t="s">
        <v>52</v>
      </c>
      <c r="AU246" s="1" t="s">
        <v>246</v>
      </c>
      <c r="AV246">
        <v>42016</v>
      </c>
    </row>
    <row r="247" spans="1:48" ht="30" customHeight="1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</row>
    <row r="248" spans="1:48" ht="30" customHeight="1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</row>
    <row r="249" spans="1:48" ht="30" customHeight="1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1:48" ht="30" customHeight="1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1:48" ht="30" customHeight="1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1:48" ht="30" customHeight="1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1:48" ht="30" customHeight="1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1:48" ht="30" customHeight="1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1:48" ht="30" customHeight="1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48" ht="30" customHeight="1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48" ht="30" customHeight="1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48" ht="30" customHeight="1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48" ht="30" customHeight="1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48" ht="30" customHeight="1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8" ht="30" customHeight="1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8" ht="30" customHeight="1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8" ht="30" customHeight="1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48" ht="30" customHeight="1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48" ht="30" customHeight="1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 x14ac:dyDescent="0.3">
      <c r="A267" s="6" t="s">
        <v>88</v>
      </c>
      <c r="B267" s="6"/>
      <c r="C267" s="6"/>
      <c r="D267" s="6"/>
      <c r="E267" s="6"/>
      <c r="F267" s="7"/>
      <c r="G267" s="6"/>
      <c r="H267" s="7"/>
      <c r="I267" s="6"/>
      <c r="J267" s="7"/>
      <c r="K267" s="6"/>
      <c r="L267" s="7"/>
      <c r="M267" s="6"/>
      <c r="N267" t="s">
        <v>89</v>
      </c>
    </row>
    <row r="268" spans="1:48" ht="30" customHeight="1" x14ac:dyDescent="0.3">
      <c r="A268" s="5" t="s">
        <v>249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Q268" s="1" t="s">
        <v>250</v>
      </c>
    </row>
    <row r="269" spans="1:48" ht="30" customHeight="1" x14ac:dyDescent="0.3">
      <c r="A269" s="5" t="s">
        <v>251</v>
      </c>
      <c r="B269" s="5" t="s">
        <v>252</v>
      </c>
      <c r="C269" s="5" t="s">
        <v>72</v>
      </c>
      <c r="D269" s="6">
        <v>45</v>
      </c>
      <c r="E269" s="7"/>
      <c r="F269" s="7"/>
      <c r="G269" s="7"/>
      <c r="H269" s="7"/>
      <c r="I269" s="7"/>
      <c r="J269" s="7"/>
      <c r="K269" s="7"/>
      <c r="L269" s="7"/>
      <c r="M269" s="5"/>
      <c r="N269" s="1" t="s">
        <v>253</v>
      </c>
      <c r="O269" s="1" t="s">
        <v>52</v>
      </c>
      <c r="P269" s="1" t="s">
        <v>52</v>
      </c>
      <c r="Q269" s="1" t="s">
        <v>250</v>
      </c>
      <c r="R269" s="1" t="s">
        <v>64</v>
      </c>
      <c r="S269" s="1" t="s">
        <v>65</v>
      </c>
      <c r="T269" s="1" t="s">
        <v>65</v>
      </c>
      <c r="AR269" s="1" t="s">
        <v>52</v>
      </c>
      <c r="AS269" s="1" t="s">
        <v>52</v>
      </c>
      <c r="AU269" s="1" t="s">
        <v>254</v>
      </c>
      <c r="AV269">
        <v>42446</v>
      </c>
    </row>
    <row r="270" spans="1:48" ht="30" customHeight="1" x14ac:dyDescent="0.3">
      <c r="A270" s="5" t="s">
        <v>255</v>
      </c>
      <c r="B270" s="5" t="s">
        <v>256</v>
      </c>
      <c r="C270" s="5" t="s">
        <v>72</v>
      </c>
      <c r="D270" s="6">
        <v>3</v>
      </c>
      <c r="E270" s="7"/>
      <c r="F270" s="7"/>
      <c r="G270" s="7"/>
      <c r="H270" s="7"/>
      <c r="I270" s="7"/>
      <c r="J270" s="7"/>
      <c r="K270" s="7"/>
      <c r="L270" s="7"/>
      <c r="M270" s="5"/>
      <c r="N270" s="1" t="s">
        <v>257</v>
      </c>
      <c r="O270" s="1" t="s">
        <v>52</v>
      </c>
      <c r="P270" s="1" t="s">
        <v>52</v>
      </c>
      <c r="Q270" s="1" t="s">
        <v>250</v>
      </c>
      <c r="R270" s="1" t="s">
        <v>64</v>
      </c>
      <c r="S270" s="1" t="s">
        <v>65</v>
      </c>
      <c r="T270" s="1" t="s">
        <v>65</v>
      </c>
      <c r="AR270" s="1" t="s">
        <v>52</v>
      </c>
      <c r="AS270" s="1" t="s">
        <v>52</v>
      </c>
      <c r="AU270" s="1" t="s">
        <v>258</v>
      </c>
      <c r="AV270">
        <v>42449</v>
      </c>
    </row>
    <row r="271" spans="1:48" ht="30" customHeight="1" x14ac:dyDescent="0.3">
      <c r="A271" s="5" t="s">
        <v>70</v>
      </c>
      <c r="B271" s="5" t="s">
        <v>71</v>
      </c>
      <c r="C271" s="5" t="s">
        <v>72</v>
      </c>
      <c r="D271" s="6">
        <v>56</v>
      </c>
      <c r="E271" s="7"/>
      <c r="F271" s="7"/>
      <c r="G271" s="7"/>
      <c r="H271" s="7"/>
      <c r="I271" s="7"/>
      <c r="J271" s="7"/>
      <c r="K271" s="7"/>
      <c r="L271" s="7"/>
      <c r="M271" s="5"/>
      <c r="N271" s="1" t="s">
        <v>73</v>
      </c>
      <c r="O271" s="1" t="s">
        <v>52</v>
      </c>
      <c r="P271" s="1" t="s">
        <v>52</v>
      </c>
      <c r="Q271" s="1" t="s">
        <v>250</v>
      </c>
      <c r="R271" s="1" t="s">
        <v>64</v>
      </c>
      <c r="S271" s="1" t="s">
        <v>65</v>
      </c>
      <c r="T271" s="1" t="s">
        <v>65</v>
      </c>
      <c r="AR271" s="1" t="s">
        <v>52</v>
      </c>
      <c r="AS271" s="1" t="s">
        <v>52</v>
      </c>
      <c r="AU271" s="1" t="s">
        <v>259</v>
      </c>
      <c r="AV271">
        <v>42450</v>
      </c>
    </row>
    <row r="272" spans="1:48" ht="30" customHeight="1" x14ac:dyDescent="0.3">
      <c r="A272" s="5" t="s">
        <v>75</v>
      </c>
      <c r="B272" s="5" t="s">
        <v>260</v>
      </c>
      <c r="C272" s="5" t="s">
        <v>72</v>
      </c>
      <c r="D272" s="6">
        <v>13</v>
      </c>
      <c r="E272" s="7"/>
      <c r="F272" s="7"/>
      <c r="G272" s="7"/>
      <c r="H272" s="7"/>
      <c r="I272" s="7"/>
      <c r="J272" s="7"/>
      <c r="K272" s="7"/>
      <c r="L272" s="7"/>
      <c r="M272" s="5"/>
      <c r="N272" s="1" t="s">
        <v>261</v>
      </c>
      <c r="O272" s="1" t="s">
        <v>52</v>
      </c>
      <c r="P272" s="1" t="s">
        <v>52</v>
      </c>
      <c r="Q272" s="1" t="s">
        <v>250</v>
      </c>
      <c r="R272" s="1" t="s">
        <v>64</v>
      </c>
      <c r="S272" s="1" t="s">
        <v>65</v>
      </c>
      <c r="T272" s="1" t="s">
        <v>65</v>
      </c>
      <c r="AR272" s="1" t="s">
        <v>52</v>
      </c>
      <c r="AS272" s="1" t="s">
        <v>52</v>
      </c>
      <c r="AU272" s="1" t="s">
        <v>262</v>
      </c>
      <c r="AV272">
        <v>42451</v>
      </c>
    </row>
    <row r="273" spans="1:48" ht="30" customHeight="1" x14ac:dyDescent="0.3">
      <c r="A273" s="5" t="s">
        <v>79</v>
      </c>
      <c r="B273" s="5" t="s">
        <v>80</v>
      </c>
      <c r="C273" s="5" t="s">
        <v>72</v>
      </c>
      <c r="D273" s="6">
        <v>127</v>
      </c>
      <c r="E273" s="7"/>
      <c r="F273" s="7"/>
      <c r="G273" s="7"/>
      <c r="H273" s="7"/>
      <c r="I273" s="7"/>
      <c r="J273" s="7"/>
      <c r="K273" s="7"/>
      <c r="L273" s="7"/>
      <c r="M273" s="5"/>
      <c r="N273" s="1" t="s">
        <v>81</v>
      </c>
      <c r="O273" s="1" t="s">
        <v>52</v>
      </c>
      <c r="P273" s="1" t="s">
        <v>52</v>
      </c>
      <c r="Q273" s="1" t="s">
        <v>250</v>
      </c>
      <c r="R273" s="1" t="s">
        <v>64</v>
      </c>
      <c r="S273" s="1" t="s">
        <v>65</v>
      </c>
      <c r="T273" s="1" t="s">
        <v>65</v>
      </c>
      <c r="AR273" s="1" t="s">
        <v>52</v>
      </c>
      <c r="AS273" s="1" t="s">
        <v>52</v>
      </c>
      <c r="AU273" s="1" t="s">
        <v>263</v>
      </c>
      <c r="AV273">
        <v>42453</v>
      </c>
    </row>
    <row r="274" spans="1:48" ht="30" customHeight="1" x14ac:dyDescent="0.3">
      <c r="A274" s="5" t="s">
        <v>83</v>
      </c>
      <c r="B274" s="5" t="s">
        <v>84</v>
      </c>
      <c r="C274" s="5" t="s">
        <v>85</v>
      </c>
      <c r="D274" s="6">
        <v>1</v>
      </c>
      <c r="E274" s="7"/>
      <c r="F274" s="7"/>
      <c r="G274" s="7"/>
      <c r="H274" s="7"/>
      <c r="I274" s="7"/>
      <c r="J274" s="7"/>
      <c r="K274" s="7"/>
      <c r="L274" s="7"/>
      <c r="M274" s="5"/>
      <c r="N274" s="1" t="s">
        <v>86</v>
      </c>
      <c r="O274" s="1" t="s">
        <v>52</v>
      </c>
      <c r="P274" s="1" t="s">
        <v>52</v>
      </c>
      <c r="Q274" s="1" t="s">
        <v>250</v>
      </c>
      <c r="R274" s="1" t="s">
        <v>64</v>
      </c>
      <c r="S274" s="1" t="s">
        <v>65</v>
      </c>
      <c r="T274" s="1" t="s">
        <v>65</v>
      </c>
      <c r="AR274" s="1" t="s">
        <v>52</v>
      </c>
      <c r="AS274" s="1" t="s">
        <v>52</v>
      </c>
      <c r="AU274" s="1" t="s">
        <v>264</v>
      </c>
      <c r="AV274">
        <v>42454</v>
      </c>
    </row>
    <row r="275" spans="1:48" ht="30" customHeight="1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1:48" ht="30" customHeight="1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1:48" ht="30" customHeight="1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48" ht="30" customHeight="1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48" ht="30" customHeight="1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48" ht="30" customHeight="1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48" ht="30" customHeight="1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48" ht="30" customHeight="1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48" ht="30" customHeight="1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48" ht="30" customHeight="1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48" ht="30" customHeight="1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48" ht="30" customHeight="1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48" ht="30" customHeight="1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48" ht="30" customHeight="1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30" customHeight="1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48" ht="30" customHeight="1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48" ht="30" customHeight="1" x14ac:dyDescent="0.3">
      <c r="A291" s="6" t="s">
        <v>88</v>
      </c>
      <c r="B291" s="6"/>
      <c r="C291" s="6"/>
      <c r="D291" s="6"/>
      <c r="E291" s="6"/>
      <c r="F291" s="7"/>
      <c r="G291" s="6"/>
      <c r="H291" s="7"/>
      <c r="I291" s="6"/>
      <c r="J291" s="7"/>
      <c r="K291" s="6"/>
      <c r="L291" s="7"/>
      <c r="M291" s="6"/>
      <c r="N291" t="s">
        <v>89</v>
      </c>
    </row>
    <row r="292" spans="1:48" ht="30" customHeight="1" x14ac:dyDescent="0.3">
      <c r="A292" s="5" t="s">
        <v>265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Q292" s="1" t="s">
        <v>266</v>
      </c>
    </row>
    <row r="293" spans="1:48" ht="30" customHeight="1" x14ac:dyDescent="0.3">
      <c r="A293" s="5" t="s">
        <v>267</v>
      </c>
      <c r="B293" s="5" t="s">
        <v>268</v>
      </c>
      <c r="C293" s="5" t="s">
        <v>72</v>
      </c>
      <c r="D293" s="6">
        <v>3</v>
      </c>
      <c r="E293" s="7"/>
      <c r="F293" s="7"/>
      <c r="G293" s="7"/>
      <c r="H293" s="7"/>
      <c r="I293" s="7"/>
      <c r="J293" s="7"/>
      <c r="K293" s="7"/>
      <c r="L293" s="7"/>
      <c r="M293" s="5"/>
      <c r="N293" s="1" t="s">
        <v>269</v>
      </c>
      <c r="O293" s="1" t="s">
        <v>52</v>
      </c>
      <c r="P293" s="1" t="s">
        <v>52</v>
      </c>
      <c r="Q293" s="1" t="s">
        <v>266</v>
      </c>
      <c r="R293" s="1" t="s">
        <v>64</v>
      </c>
      <c r="S293" s="1" t="s">
        <v>65</v>
      </c>
      <c r="T293" s="1" t="s">
        <v>65</v>
      </c>
      <c r="AR293" s="1" t="s">
        <v>52</v>
      </c>
      <c r="AS293" s="1" t="s">
        <v>52</v>
      </c>
      <c r="AU293" s="1" t="s">
        <v>270</v>
      </c>
      <c r="AV293">
        <v>42456</v>
      </c>
    </row>
    <row r="294" spans="1:48" ht="30" customHeight="1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</row>
    <row r="295" spans="1:48" ht="30" customHeight="1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</row>
    <row r="296" spans="1:48" ht="30" customHeight="1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48" ht="30" customHeight="1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48" ht="30" customHeight="1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48" ht="30" customHeight="1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48" ht="30" customHeight="1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48" ht="30" customHeight="1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30" customHeight="1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 x14ac:dyDescent="0.3">
      <c r="A315" s="6" t="s">
        <v>88</v>
      </c>
      <c r="B315" s="6"/>
      <c r="C315" s="6"/>
      <c r="D315" s="6"/>
      <c r="E315" s="6"/>
      <c r="F315" s="7"/>
      <c r="G315" s="6"/>
      <c r="H315" s="7"/>
      <c r="I315" s="6"/>
      <c r="J315" s="7"/>
      <c r="K315" s="6"/>
      <c r="L315" s="7"/>
      <c r="M315" s="6"/>
      <c r="N315" t="s">
        <v>89</v>
      </c>
    </row>
    <row r="316" spans="1:48" ht="30" customHeight="1" x14ac:dyDescent="0.3">
      <c r="A316" s="5" t="s">
        <v>271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Q316" s="1" t="s">
        <v>272</v>
      </c>
    </row>
    <row r="317" spans="1:48" ht="30" customHeight="1" x14ac:dyDescent="0.3">
      <c r="A317" s="5" t="s">
        <v>273</v>
      </c>
      <c r="B317" s="5" t="s">
        <v>274</v>
      </c>
      <c r="C317" s="5" t="s">
        <v>129</v>
      </c>
      <c r="D317" s="6">
        <v>1</v>
      </c>
      <c r="E317" s="7"/>
      <c r="F317" s="7"/>
      <c r="G317" s="7"/>
      <c r="H317" s="7"/>
      <c r="I317" s="7"/>
      <c r="J317" s="7"/>
      <c r="K317" s="7"/>
      <c r="L317" s="7"/>
      <c r="M317" s="5"/>
      <c r="N317" s="1" t="s">
        <v>275</v>
      </c>
      <c r="O317" s="1" t="s">
        <v>52</v>
      </c>
      <c r="P317" s="1" t="s">
        <v>52</v>
      </c>
      <c r="Q317" s="1" t="s">
        <v>272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276</v>
      </c>
      <c r="AV317">
        <v>42467</v>
      </c>
    </row>
    <row r="318" spans="1:48" ht="30" customHeight="1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</row>
    <row r="319" spans="1:48" ht="30" customHeight="1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</row>
    <row r="320" spans="1:48" ht="30" customHeight="1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</row>
    <row r="321" spans="1:13" ht="30" customHeight="1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</row>
    <row r="322" spans="1:13" ht="30" customHeight="1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</row>
    <row r="323" spans="1:13" ht="30" customHeight="1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</row>
    <row r="324" spans="1:13" ht="30" customHeight="1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</row>
    <row r="325" spans="1:13" ht="30" customHeight="1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13" ht="30" customHeight="1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13" ht="30" customHeight="1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13" ht="30" customHeight="1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13" ht="30" customHeight="1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13" ht="30" customHeight="1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13" ht="30" customHeight="1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13" ht="30" customHeight="1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13" ht="30" customHeight="1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13" ht="30" customHeight="1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13" ht="30" customHeight="1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13" ht="30" customHeight="1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 x14ac:dyDescent="0.3">
      <c r="A339" s="6" t="s">
        <v>88</v>
      </c>
      <c r="B339" s="6"/>
      <c r="C339" s="6"/>
      <c r="D339" s="6"/>
      <c r="E339" s="6"/>
      <c r="F339" s="7"/>
      <c r="G339" s="6"/>
      <c r="H339" s="7"/>
      <c r="I339" s="6"/>
      <c r="J339" s="7"/>
      <c r="K339" s="6"/>
      <c r="L339" s="7"/>
      <c r="M339" s="6"/>
      <c r="N339" t="s">
        <v>89</v>
      </c>
    </row>
    <row r="340" spans="1:48" ht="30" customHeight="1" x14ac:dyDescent="0.3">
      <c r="A340" s="5" t="s">
        <v>277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Q340" s="1" t="s">
        <v>278</v>
      </c>
    </row>
    <row r="341" spans="1:48" ht="30" customHeight="1" x14ac:dyDescent="0.3">
      <c r="A341" s="5" t="s">
        <v>279</v>
      </c>
      <c r="B341" s="5" t="s">
        <v>280</v>
      </c>
      <c r="C341" s="5" t="s">
        <v>72</v>
      </c>
      <c r="D341" s="6">
        <v>3</v>
      </c>
      <c r="E341" s="7"/>
      <c r="F341" s="7"/>
      <c r="G341" s="7"/>
      <c r="H341" s="7"/>
      <c r="I341" s="7"/>
      <c r="J341" s="7"/>
      <c r="K341" s="7"/>
      <c r="L341" s="7"/>
      <c r="M341" s="5"/>
      <c r="N341" s="1" t="s">
        <v>281</v>
      </c>
      <c r="O341" s="1" t="s">
        <v>52</v>
      </c>
      <c r="P341" s="1" t="s">
        <v>52</v>
      </c>
      <c r="Q341" s="1" t="s">
        <v>278</v>
      </c>
      <c r="R341" s="1" t="s">
        <v>64</v>
      </c>
      <c r="S341" s="1" t="s">
        <v>65</v>
      </c>
      <c r="T341" s="1" t="s">
        <v>65</v>
      </c>
      <c r="AR341" s="1" t="s">
        <v>52</v>
      </c>
      <c r="AS341" s="1" t="s">
        <v>52</v>
      </c>
      <c r="AU341" s="1" t="s">
        <v>282</v>
      </c>
      <c r="AV341">
        <v>42500</v>
      </c>
    </row>
    <row r="342" spans="1:48" ht="30" customHeight="1" x14ac:dyDescent="0.3">
      <c r="A342" s="5" t="s">
        <v>283</v>
      </c>
      <c r="B342" s="5" t="s">
        <v>52</v>
      </c>
      <c r="C342" s="5" t="s">
        <v>72</v>
      </c>
      <c r="D342" s="6">
        <v>8</v>
      </c>
      <c r="E342" s="7"/>
      <c r="F342" s="7"/>
      <c r="G342" s="7"/>
      <c r="H342" s="7"/>
      <c r="I342" s="7"/>
      <c r="J342" s="7"/>
      <c r="K342" s="7"/>
      <c r="L342" s="7"/>
      <c r="M342" s="5"/>
      <c r="N342" s="1" t="s">
        <v>284</v>
      </c>
      <c r="O342" s="1" t="s">
        <v>52</v>
      </c>
      <c r="P342" s="1" t="s">
        <v>52</v>
      </c>
      <c r="Q342" s="1" t="s">
        <v>278</v>
      </c>
      <c r="R342" s="1" t="s">
        <v>64</v>
      </c>
      <c r="S342" s="1" t="s">
        <v>65</v>
      </c>
      <c r="T342" s="1" t="s">
        <v>65</v>
      </c>
      <c r="AR342" s="1" t="s">
        <v>52</v>
      </c>
      <c r="AS342" s="1" t="s">
        <v>52</v>
      </c>
      <c r="AU342" s="1" t="s">
        <v>285</v>
      </c>
      <c r="AV342">
        <v>42681</v>
      </c>
    </row>
    <row r="343" spans="1:48" ht="30" customHeight="1" x14ac:dyDescent="0.3">
      <c r="A343" s="5" t="s">
        <v>286</v>
      </c>
      <c r="B343" s="5" t="s">
        <v>52</v>
      </c>
      <c r="C343" s="5" t="s">
        <v>94</v>
      </c>
      <c r="D343" s="6">
        <v>16</v>
      </c>
      <c r="E343" s="7"/>
      <c r="F343" s="7"/>
      <c r="G343" s="7"/>
      <c r="H343" s="7"/>
      <c r="I343" s="7"/>
      <c r="J343" s="7"/>
      <c r="K343" s="7"/>
      <c r="L343" s="7"/>
      <c r="M343" s="5"/>
      <c r="N343" s="1" t="s">
        <v>287</v>
      </c>
      <c r="O343" s="1" t="s">
        <v>52</v>
      </c>
      <c r="P343" s="1" t="s">
        <v>52</v>
      </c>
      <c r="Q343" s="1" t="s">
        <v>278</v>
      </c>
      <c r="R343" s="1" t="s">
        <v>64</v>
      </c>
      <c r="S343" s="1" t="s">
        <v>65</v>
      </c>
      <c r="T343" s="1" t="s">
        <v>65</v>
      </c>
      <c r="AR343" s="1" t="s">
        <v>52</v>
      </c>
      <c r="AS343" s="1" t="s">
        <v>52</v>
      </c>
      <c r="AU343" s="1" t="s">
        <v>288</v>
      </c>
      <c r="AV343">
        <v>42504</v>
      </c>
    </row>
    <row r="344" spans="1:48" ht="30" customHeight="1" x14ac:dyDescent="0.3">
      <c r="A344" s="5" t="s">
        <v>289</v>
      </c>
      <c r="B344" s="5" t="s">
        <v>52</v>
      </c>
      <c r="C344" s="5" t="s">
        <v>94</v>
      </c>
      <c r="D344" s="6">
        <v>20</v>
      </c>
      <c r="E344" s="7"/>
      <c r="F344" s="7"/>
      <c r="G344" s="7"/>
      <c r="H344" s="7"/>
      <c r="I344" s="7"/>
      <c r="J344" s="7"/>
      <c r="K344" s="7"/>
      <c r="L344" s="7"/>
      <c r="M344" s="5"/>
      <c r="N344" s="1" t="s">
        <v>290</v>
      </c>
      <c r="O344" s="1" t="s">
        <v>52</v>
      </c>
      <c r="P344" s="1" t="s">
        <v>52</v>
      </c>
      <c r="Q344" s="1" t="s">
        <v>278</v>
      </c>
      <c r="R344" s="1" t="s">
        <v>64</v>
      </c>
      <c r="S344" s="1" t="s">
        <v>65</v>
      </c>
      <c r="T344" s="1" t="s">
        <v>65</v>
      </c>
      <c r="AR344" s="1" t="s">
        <v>52</v>
      </c>
      <c r="AS344" s="1" t="s">
        <v>52</v>
      </c>
      <c r="AU344" s="1" t="s">
        <v>291</v>
      </c>
      <c r="AV344">
        <v>42507</v>
      </c>
    </row>
    <row r="345" spans="1:48" ht="30" customHeight="1" x14ac:dyDescent="0.3">
      <c r="A345" s="5" t="s">
        <v>219</v>
      </c>
      <c r="B345" s="5" t="s">
        <v>292</v>
      </c>
      <c r="C345" s="5" t="s">
        <v>221</v>
      </c>
      <c r="D345" s="6">
        <v>0.4</v>
      </c>
      <c r="E345" s="7"/>
      <c r="F345" s="7"/>
      <c r="G345" s="7"/>
      <c r="H345" s="7"/>
      <c r="I345" s="7"/>
      <c r="J345" s="7"/>
      <c r="K345" s="7"/>
      <c r="L345" s="7"/>
      <c r="M345" s="5"/>
      <c r="N345" s="1" t="s">
        <v>293</v>
      </c>
      <c r="O345" s="1" t="s">
        <v>52</v>
      </c>
      <c r="P345" s="1" t="s">
        <v>52</v>
      </c>
      <c r="Q345" s="1" t="s">
        <v>278</v>
      </c>
      <c r="R345" s="1" t="s">
        <v>64</v>
      </c>
      <c r="S345" s="1" t="s">
        <v>65</v>
      </c>
      <c r="T345" s="1" t="s">
        <v>65</v>
      </c>
      <c r="AR345" s="1" t="s">
        <v>52</v>
      </c>
      <c r="AS345" s="1" t="s">
        <v>52</v>
      </c>
      <c r="AU345" s="1" t="s">
        <v>294</v>
      </c>
      <c r="AV345">
        <v>42508</v>
      </c>
    </row>
    <row r="346" spans="1:48" ht="30" customHeight="1" x14ac:dyDescent="0.3">
      <c r="A346" s="5" t="s">
        <v>219</v>
      </c>
      <c r="B346" s="5" t="s">
        <v>220</v>
      </c>
      <c r="C346" s="5" t="s">
        <v>221</v>
      </c>
      <c r="D346" s="6">
        <v>0.1</v>
      </c>
      <c r="E346" s="7"/>
      <c r="F346" s="7"/>
      <c r="G346" s="7"/>
      <c r="H346" s="7"/>
      <c r="I346" s="7"/>
      <c r="J346" s="7"/>
      <c r="K346" s="7"/>
      <c r="L346" s="7"/>
      <c r="M346" s="5"/>
      <c r="N346" s="1" t="s">
        <v>222</v>
      </c>
      <c r="O346" s="1" t="s">
        <v>52</v>
      </c>
      <c r="P346" s="1" t="s">
        <v>52</v>
      </c>
      <c r="Q346" s="1" t="s">
        <v>278</v>
      </c>
      <c r="R346" s="1" t="s">
        <v>64</v>
      </c>
      <c r="S346" s="1" t="s">
        <v>65</v>
      </c>
      <c r="T346" s="1" t="s">
        <v>65</v>
      </c>
      <c r="AR346" s="1" t="s">
        <v>52</v>
      </c>
      <c r="AS346" s="1" t="s">
        <v>52</v>
      </c>
      <c r="AU346" s="1" t="s">
        <v>295</v>
      </c>
      <c r="AV346">
        <v>42509</v>
      </c>
    </row>
    <row r="347" spans="1:48" ht="30" customHeight="1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30" customHeight="1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30" customHeight="1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30" customHeight="1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30" customHeight="1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48" ht="30" customHeight="1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48" ht="30" customHeight="1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48" ht="30" customHeight="1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48" ht="30" customHeight="1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48" ht="30" customHeight="1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48" ht="30" customHeight="1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48" ht="30" customHeight="1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48" ht="30" customHeight="1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48" ht="30" customHeight="1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48" ht="30" customHeight="1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48" ht="30" customHeight="1" x14ac:dyDescent="0.3">
      <c r="A363" s="6" t="s">
        <v>88</v>
      </c>
      <c r="B363" s="6"/>
      <c r="C363" s="6"/>
      <c r="D363" s="6"/>
      <c r="E363" s="6"/>
      <c r="F363" s="7"/>
      <c r="G363" s="6"/>
      <c r="H363" s="7"/>
      <c r="I363" s="6"/>
      <c r="J363" s="7"/>
      <c r="K363" s="6"/>
      <c r="L363" s="7"/>
      <c r="M363" s="6"/>
      <c r="N363" t="s">
        <v>89</v>
      </c>
    </row>
    <row r="364" spans="1:48" ht="30" customHeight="1" x14ac:dyDescent="0.3">
      <c r="A364" s="5" t="s">
        <v>296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Q364" s="1" t="s">
        <v>297</v>
      </c>
    </row>
    <row r="365" spans="1:48" ht="30" customHeight="1" x14ac:dyDescent="0.3">
      <c r="A365" s="5" t="s">
        <v>298</v>
      </c>
      <c r="B365" s="5" t="s">
        <v>299</v>
      </c>
      <c r="C365" s="5" t="s">
        <v>300</v>
      </c>
      <c r="D365" s="6">
        <v>2</v>
      </c>
      <c r="E365" s="7"/>
      <c r="F365" s="7"/>
      <c r="G365" s="7"/>
      <c r="H365" s="7"/>
      <c r="I365" s="7"/>
      <c r="J365" s="7"/>
      <c r="K365" s="7"/>
      <c r="L365" s="7"/>
      <c r="M365" s="5"/>
      <c r="N365" s="1" t="s">
        <v>301</v>
      </c>
      <c r="O365" s="1" t="s">
        <v>52</v>
      </c>
      <c r="P365" s="1" t="s">
        <v>52</v>
      </c>
      <c r="Q365" s="1" t="s">
        <v>297</v>
      </c>
      <c r="R365" s="1" t="s">
        <v>65</v>
      </c>
      <c r="S365" s="1" t="s">
        <v>65</v>
      </c>
      <c r="T365" s="1" t="s">
        <v>64</v>
      </c>
      <c r="AR365" s="1" t="s">
        <v>52</v>
      </c>
      <c r="AS365" s="1" t="s">
        <v>52</v>
      </c>
      <c r="AU365" s="1" t="s">
        <v>302</v>
      </c>
      <c r="AV365">
        <v>42511</v>
      </c>
    </row>
    <row r="366" spans="1:48" ht="30" customHeight="1" x14ac:dyDescent="0.3">
      <c r="A366" s="5" t="s">
        <v>303</v>
      </c>
      <c r="B366" s="5" t="s">
        <v>304</v>
      </c>
      <c r="C366" s="5" t="s">
        <v>305</v>
      </c>
      <c r="D366" s="6">
        <v>1</v>
      </c>
      <c r="E366" s="7"/>
      <c r="F366" s="7"/>
      <c r="G366" s="7"/>
      <c r="H366" s="7"/>
      <c r="I366" s="7"/>
      <c r="J366" s="7"/>
      <c r="K366" s="7"/>
      <c r="L366" s="7"/>
      <c r="M366" s="5"/>
      <c r="N366" s="1" t="s">
        <v>306</v>
      </c>
      <c r="O366" s="1" t="s">
        <v>52</v>
      </c>
      <c r="P366" s="1" t="s">
        <v>52</v>
      </c>
      <c r="Q366" s="1" t="s">
        <v>297</v>
      </c>
      <c r="R366" s="1" t="s">
        <v>65</v>
      </c>
      <c r="S366" s="1" t="s">
        <v>65</v>
      </c>
      <c r="T366" s="1" t="s">
        <v>64</v>
      </c>
      <c r="AR366" s="1" t="s">
        <v>52</v>
      </c>
      <c r="AS366" s="1" t="s">
        <v>52</v>
      </c>
      <c r="AU366" s="1" t="s">
        <v>307</v>
      </c>
      <c r="AV366">
        <v>42512</v>
      </c>
    </row>
    <row r="367" spans="1:48" ht="30" customHeight="1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</row>
    <row r="368" spans="1:48" ht="30" customHeight="1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</row>
    <row r="369" spans="1:13" ht="30" customHeight="1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</row>
    <row r="370" spans="1:13" ht="30" customHeight="1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</row>
    <row r="371" spans="1:13" ht="30" customHeight="1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13" ht="30" customHeight="1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13" ht="30" customHeight="1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ht="30" customHeight="1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13" ht="30" customHeight="1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13" ht="30" customHeight="1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13" ht="30" customHeight="1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13" ht="30" customHeight="1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13" ht="30" customHeight="1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ht="30" customHeight="1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30" customHeight="1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30" customHeight="1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30" customHeight="1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30" customHeight="1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48" ht="30" customHeight="1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48" ht="30" customHeight="1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48" ht="30" customHeight="1" x14ac:dyDescent="0.3">
      <c r="A387" s="6" t="s">
        <v>88</v>
      </c>
      <c r="B387" s="6"/>
      <c r="C387" s="6"/>
      <c r="D387" s="6"/>
      <c r="E387" s="6"/>
      <c r="F387" s="7"/>
      <c r="G387" s="6"/>
      <c r="H387" s="7"/>
      <c r="I387" s="6"/>
      <c r="J387" s="7"/>
      <c r="K387" s="6"/>
      <c r="L387" s="7"/>
      <c r="M387" s="6"/>
      <c r="N387" t="s">
        <v>89</v>
      </c>
    </row>
    <row r="388" spans="1:48" ht="30" customHeight="1" x14ac:dyDescent="0.3">
      <c r="A388" s="5" t="s">
        <v>308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Q388" s="1" t="s">
        <v>309</v>
      </c>
    </row>
    <row r="389" spans="1:48" ht="30" customHeight="1" x14ac:dyDescent="0.3">
      <c r="A389" s="5" t="s">
        <v>227</v>
      </c>
      <c r="B389" s="5" t="s">
        <v>310</v>
      </c>
      <c r="C389" s="5" t="s">
        <v>229</v>
      </c>
      <c r="D389" s="6">
        <v>-71</v>
      </c>
      <c r="E389" s="7"/>
      <c r="F389" s="7"/>
      <c r="G389" s="7"/>
      <c r="H389" s="7"/>
      <c r="I389" s="7"/>
      <c r="J389" s="7"/>
      <c r="K389" s="7"/>
      <c r="L389" s="7"/>
      <c r="M389" s="5"/>
      <c r="N389" s="1" t="s">
        <v>311</v>
      </c>
      <c r="O389" s="1" t="s">
        <v>52</v>
      </c>
      <c r="P389" s="1" t="s">
        <v>52</v>
      </c>
      <c r="Q389" s="1" t="s">
        <v>309</v>
      </c>
      <c r="R389" s="1" t="s">
        <v>65</v>
      </c>
      <c r="S389" s="1" t="s">
        <v>65</v>
      </c>
      <c r="T389" s="1" t="s">
        <v>64</v>
      </c>
      <c r="AR389" s="1" t="s">
        <v>52</v>
      </c>
      <c r="AS389" s="1" t="s">
        <v>52</v>
      </c>
      <c r="AU389" s="1" t="s">
        <v>312</v>
      </c>
      <c r="AV389">
        <v>42516</v>
      </c>
    </row>
    <row r="390" spans="1:48" ht="30" customHeight="1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</row>
    <row r="391" spans="1:48" ht="30" customHeight="1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</row>
    <row r="392" spans="1:48" ht="30" customHeight="1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</row>
    <row r="393" spans="1:48" ht="30" customHeight="1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</row>
    <row r="394" spans="1:48" ht="30" customHeight="1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48" ht="30" customHeight="1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48" ht="30" customHeight="1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48" ht="30" customHeight="1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48" ht="30" customHeight="1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48" ht="30" customHeight="1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48" ht="30" customHeight="1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48" ht="30" customHeight="1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48" ht="30" customHeight="1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48" ht="30" customHeight="1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48" ht="30" customHeight="1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48" ht="30" customHeight="1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48" ht="30" customHeight="1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48" ht="30" customHeight="1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48" ht="30" customHeight="1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48" ht="30" customHeight="1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48" ht="30" customHeight="1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48" ht="30" customHeight="1" x14ac:dyDescent="0.3">
      <c r="A411" s="6" t="s">
        <v>88</v>
      </c>
      <c r="B411" s="6"/>
      <c r="C411" s="6"/>
      <c r="D411" s="6"/>
      <c r="E411" s="6"/>
      <c r="F411" s="7"/>
      <c r="G411" s="6"/>
      <c r="H411" s="7"/>
      <c r="I411" s="6"/>
      <c r="J411" s="7"/>
      <c r="K411" s="6"/>
      <c r="L411" s="7"/>
      <c r="M411" s="6"/>
      <c r="N411" t="s">
        <v>89</v>
      </c>
    </row>
    <row r="412" spans="1:48" ht="30" customHeight="1" x14ac:dyDescent="0.3">
      <c r="A412" s="5" t="s">
        <v>313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Q412" s="1" t="s">
        <v>314</v>
      </c>
    </row>
    <row r="413" spans="1:48" ht="30" customHeight="1" x14ac:dyDescent="0.3">
      <c r="A413" s="5" t="s">
        <v>238</v>
      </c>
      <c r="B413" s="5" t="s">
        <v>315</v>
      </c>
      <c r="C413" s="5" t="s">
        <v>240</v>
      </c>
      <c r="D413" s="6">
        <v>0.4</v>
      </c>
      <c r="E413" s="7"/>
      <c r="F413" s="7"/>
      <c r="G413" s="7"/>
      <c r="H413" s="7"/>
      <c r="I413" s="7"/>
      <c r="J413" s="7"/>
      <c r="K413" s="7"/>
      <c r="L413" s="7"/>
      <c r="M413" s="5"/>
      <c r="N413" s="1" t="s">
        <v>316</v>
      </c>
      <c r="O413" s="1" t="s">
        <v>52</v>
      </c>
      <c r="P413" s="1" t="s">
        <v>52</v>
      </c>
      <c r="Q413" s="1" t="s">
        <v>314</v>
      </c>
      <c r="R413" s="1" t="s">
        <v>64</v>
      </c>
      <c r="S413" s="1" t="s">
        <v>65</v>
      </c>
      <c r="T413" s="1" t="s">
        <v>65</v>
      </c>
      <c r="AR413" s="1" t="s">
        <v>52</v>
      </c>
      <c r="AS413" s="1" t="s">
        <v>52</v>
      </c>
      <c r="AU413" s="1" t="s">
        <v>317</v>
      </c>
      <c r="AV413">
        <v>42519</v>
      </c>
    </row>
    <row r="414" spans="1:48" ht="30" customHeight="1" x14ac:dyDescent="0.3">
      <c r="A414" s="5" t="s">
        <v>238</v>
      </c>
      <c r="B414" s="5" t="s">
        <v>239</v>
      </c>
      <c r="C414" s="5" t="s">
        <v>240</v>
      </c>
      <c r="D414" s="6">
        <v>0.1</v>
      </c>
      <c r="E414" s="7"/>
      <c r="F414" s="7"/>
      <c r="G414" s="7"/>
      <c r="H414" s="7"/>
      <c r="I414" s="7"/>
      <c r="J414" s="7"/>
      <c r="K414" s="7"/>
      <c r="L414" s="7"/>
      <c r="M414" s="5"/>
      <c r="N414" s="1" t="s">
        <v>241</v>
      </c>
      <c r="O414" s="1" t="s">
        <v>52</v>
      </c>
      <c r="P414" s="1" t="s">
        <v>52</v>
      </c>
      <c r="Q414" s="1" t="s">
        <v>314</v>
      </c>
      <c r="R414" s="1" t="s">
        <v>64</v>
      </c>
      <c r="S414" s="1" t="s">
        <v>65</v>
      </c>
      <c r="T414" s="1" t="s">
        <v>65</v>
      </c>
      <c r="AR414" s="1" t="s">
        <v>52</v>
      </c>
      <c r="AS414" s="1" t="s">
        <v>52</v>
      </c>
      <c r="AU414" s="1" t="s">
        <v>318</v>
      </c>
      <c r="AV414">
        <v>42520</v>
      </c>
    </row>
    <row r="415" spans="1:48" ht="30" customHeight="1" x14ac:dyDescent="0.3">
      <c r="A415" s="5" t="s">
        <v>243</v>
      </c>
      <c r="B415" s="5" t="s">
        <v>319</v>
      </c>
      <c r="C415" s="5" t="s">
        <v>221</v>
      </c>
      <c r="D415" s="6">
        <v>0.4</v>
      </c>
      <c r="E415" s="7"/>
      <c r="F415" s="7"/>
      <c r="G415" s="7"/>
      <c r="H415" s="7"/>
      <c r="I415" s="7"/>
      <c r="J415" s="7"/>
      <c r="K415" s="7"/>
      <c r="L415" s="7"/>
      <c r="M415" s="5"/>
      <c r="N415" s="1" t="s">
        <v>320</v>
      </c>
      <c r="O415" s="1" t="s">
        <v>52</v>
      </c>
      <c r="P415" s="1" t="s">
        <v>52</v>
      </c>
      <c r="Q415" s="1" t="s">
        <v>314</v>
      </c>
      <c r="R415" s="1" t="s">
        <v>64</v>
      </c>
      <c r="S415" s="1" t="s">
        <v>65</v>
      </c>
      <c r="T415" s="1" t="s">
        <v>65</v>
      </c>
      <c r="AR415" s="1" t="s">
        <v>52</v>
      </c>
      <c r="AS415" s="1" t="s">
        <v>52</v>
      </c>
      <c r="AU415" s="1" t="s">
        <v>321</v>
      </c>
      <c r="AV415">
        <v>42521</v>
      </c>
    </row>
    <row r="416" spans="1:48" ht="30" customHeight="1" x14ac:dyDescent="0.3">
      <c r="A416" s="5" t="s">
        <v>243</v>
      </c>
      <c r="B416" s="5" t="s">
        <v>244</v>
      </c>
      <c r="C416" s="5" t="s">
        <v>221</v>
      </c>
      <c r="D416" s="6">
        <v>0.1</v>
      </c>
      <c r="E416" s="7"/>
      <c r="F416" s="7"/>
      <c r="G416" s="7"/>
      <c r="H416" s="7"/>
      <c r="I416" s="7"/>
      <c r="J416" s="7"/>
      <c r="K416" s="7"/>
      <c r="L416" s="7"/>
      <c r="M416" s="5"/>
      <c r="N416" s="1" t="s">
        <v>245</v>
      </c>
      <c r="O416" s="1" t="s">
        <v>52</v>
      </c>
      <c r="P416" s="1" t="s">
        <v>52</v>
      </c>
      <c r="Q416" s="1" t="s">
        <v>314</v>
      </c>
      <c r="R416" s="1" t="s">
        <v>64</v>
      </c>
      <c r="S416" s="1" t="s">
        <v>65</v>
      </c>
      <c r="T416" s="1" t="s">
        <v>65</v>
      </c>
      <c r="AR416" s="1" t="s">
        <v>52</v>
      </c>
      <c r="AS416" s="1" t="s">
        <v>52</v>
      </c>
      <c r="AU416" s="1" t="s">
        <v>322</v>
      </c>
      <c r="AV416">
        <v>42522</v>
      </c>
    </row>
    <row r="417" spans="1:13" ht="30" customHeight="1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30" customHeight="1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30" customHeight="1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30" customHeight="1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30" customHeight="1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30" customHeight="1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30" customHeight="1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30" customHeight="1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30" customHeight="1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30" customHeight="1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30" customHeight="1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30" customHeight="1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30" customHeight="1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30" customHeight="1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30" customHeight="1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30" customHeight="1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48" ht="30" customHeight="1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48" ht="30" customHeight="1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48" ht="30" customHeight="1" x14ac:dyDescent="0.3">
      <c r="A435" s="6" t="s">
        <v>88</v>
      </c>
      <c r="B435" s="6"/>
      <c r="C435" s="6"/>
      <c r="D435" s="6"/>
      <c r="E435" s="6"/>
      <c r="F435" s="7"/>
      <c r="G435" s="6"/>
      <c r="H435" s="7"/>
      <c r="I435" s="6"/>
      <c r="J435" s="7"/>
      <c r="K435" s="6"/>
      <c r="L435" s="7"/>
      <c r="M435" s="6"/>
      <c r="N435" t="s">
        <v>89</v>
      </c>
    </row>
    <row r="436" spans="1:48" ht="30" customHeight="1" x14ac:dyDescent="0.3">
      <c r="A436" s="5" t="s">
        <v>325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Q436" s="1" t="s">
        <v>326</v>
      </c>
    </row>
    <row r="437" spans="1:48" ht="30" customHeight="1" x14ac:dyDescent="0.3">
      <c r="A437" s="5" t="s">
        <v>60</v>
      </c>
      <c r="B437" s="5" t="s">
        <v>61</v>
      </c>
      <c r="C437" s="5" t="s">
        <v>62</v>
      </c>
      <c r="D437" s="6">
        <v>1</v>
      </c>
      <c r="E437" s="7"/>
      <c r="F437" s="7"/>
      <c r="G437" s="7"/>
      <c r="H437" s="7"/>
      <c r="I437" s="7"/>
      <c r="J437" s="7"/>
      <c r="K437" s="7"/>
      <c r="L437" s="7"/>
      <c r="M437" s="5"/>
      <c r="N437" s="1" t="s">
        <v>63</v>
      </c>
      <c r="O437" s="1" t="s">
        <v>52</v>
      </c>
      <c r="P437" s="1" t="s">
        <v>52</v>
      </c>
      <c r="Q437" s="1" t="s">
        <v>326</v>
      </c>
      <c r="R437" s="1" t="s">
        <v>64</v>
      </c>
      <c r="S437" s="1" t="s">
        <v>65</v>
      </c>
      <c r="T437" s="1" t="s">
        <v>65</v>
      </c>
      <c r="AR437" s="1" t="s">
        <v>52</v>
      </c>
      <c r="AS437" s="1" t="s">
        <v>52</v>
      </c>
      <c r="AU437" s="1" t="s">
        <v>327</v>
      </c>
      <c r="AV437">
        <v>42526</v>
      </c>
    </row>
    <row r="438" spans="1:48" ht="30" customHeight="1" x14ac:dyDescent="0.3">
      <c r="A438" s="5" t="s">
        <v>67</v>
      </c>
      <c r="B438" s="5" t="s">
        <v>61</v>
      </c>
      <c r="C438" s="5" t="s">
        <v>62</v>
      </c>
      <c r="D438" s="6">
        <v>1</v>
      </c>
      <c r="E438" s="7"/>
      <c r="F438" s="7"/>
      <c r="G438" s="7"/>
      <c r="H438" s="7"/>
      <c r="I438" s="7"/>
      <c r="J438" s="7"/>
      <c r="K438" s="7"/>
      <c r="L438" s="7"/>
      <c r="M438" s="5"/>
      <c r="N438" s="1" t="s">
        <v>68</v>
      </c>
      <c r="O438" s="1" t="s">
        <v>52</v>
      </c>
      <c r="P438" s="1" t="s">
        <v>52</v>
      </c>
      <c r="Q438" s="1" t="s">
        <v>326</v>
      </c>
      <c r="R438" s="1" t="s">
        <v>64</v>
      </c>
      <c r="S438" s="1" t="s">
        <v>65</v>
      </c>
      <c r="T438" s="1" t="s">
        <v>65</v>
      </c>
      <c r="AR438" s="1" t="s">
        <v>52</v>
      </c>
      <c r="AS438" s="1" t="s">
        <v>52</v>
      </c>
      <c r="AU438" s="1" t="s">
        <v>328</v>
      </c>
      <c r="AV438">
        <v>42527</v>
      </c>
    </row>
    <row r="439" spans="1:48" ht="30" customHeight="1" x14ac:dyDescent="0.3">
      <c r="A439" s="5" t="s">
        <v>255</v>
      </c>
      <c r="B439" s="5" t="s">
        <v>256</v>
      </c>
      <c r="C439" s="5" t="s">
        <v>72</v>
      </c>
      <c r="D439" s="6">
        <v>1</v>
      </c>
      <c r="E439" s="7"/>
      <c r="F439" s="7"/>
      <c r="G439" s="7"/>
      <c r="H439" s="7"/>
      <c r="I439" s="7"/>
      <c r="J439" s="7"/>
      <c r="K439" s="7"/>
      <c r="L439" s="7"/>
      <c r="M439" s="5"/>
      <c r="N439" s="1" t="s">
        <v>257</v>
      </c>
      <c r="O439" s="1" t="s">
        <v>52</v>
      </c>
      <c r="P439" s="1" t="s">
        <v>52</v>
      </c>
      <c r="Q439" s="1" t="s">
        <v>326</v>
      </c>
      <c r="R439" s="1" t="s">
        <v>64</v>
      </c>
      <c r="S439" s="1" t="s">
        <v>65</v>
      </c>
      <c r="T439" s="1" t="s">
        <v>65</v>
      </c>
      <c r="AR439" s="1" t="s">
        <v>52</v>
      </c>
      <c r="AS439" s="1" t="s">
        <v>52</v>
      </c>
      <c r="AU439" s="1" t="s">
        <v>329</v>
      </c>
      <c r="AV439">
        <v>42528</v>
      </c>
    </row>
    <row r="440" spans="1:48" ht="30" customHeight="1" x14ac:dyDescent="0.3">
      <c r="A440" s="5" t="s">
        <v>70</v>
      </c>
      <c r="B440" s="5" t="s">
        <v>71</v>
      </c>
      <c r="C440" s="5" t="s">
        <v>72</v>
      </c>
      <c r="D440" s="6">
        <v>256</v>
      </c>
      <c r="E440" s="7"/>
      <c r="F440" s="7"/>
      <c r="G440" s="7"/>
      <c r="H440" s="7"/>
      <c r="I440" s="7"/>
      <c r="J440" s="7"/>
      <c r="K440" s="7"/>
      <c r="L440" s="7"/>
      <c r="M440" s="5"/>
      <c r="N440" s="1" t="s">
        <v>73</v>
      </c>
      <c r="O440" s="1" t="s">
        <v>52</v>
      </c>
      <c r="P440" s="1" t="s">
        <v>52</v>
      </c>
      <c r="Q440" s="1" t="s">
        <v>326</v>
      </c>
      <c r="R440" s="1" t="s">
        <v>64</v>
      </c>
      <c r="S440" s="1" t="s">
        <v>65</v>
      </c>
      <c r="T440" s="1" t="s">
        <v>65</v>
      </c>
      <c r="AR440" s="1" t="s">
        <v>52</v>
      </c>
      <c r="AS440" s="1" t="s">
        <v>52</v>
      </c>
      <c r="AU440" s="1" t="s">
        <v>330</v>
      </c>
      <c r="AV440">
        <v>42529</v>
      </c>
    </row>
    <row r="441" spans="1:48" ht="30" customHeight="1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48" ht="30" customHeight="1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48" ht="30" customHeight="1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48" ht="30" customHeight="1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48" ht="30" customHeight="1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48" ht="30" customHeight="1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48" ht="30" customHeight="1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48" ht="30" customHeight="1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48" ht="30" customHeight="1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48" ht="30" customHeight="1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48" ht="30" customHeight="1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48" ht="30" customHeight="1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48" ht="30" customHeight="1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48" ht="30" customHeight="1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48" ht="30" customHeight="1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48" ht="30" customHeight="1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48" ht="30" customHeight="1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48" ht="30" customHeight="1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48" ht="30" customHeight="1" x14ac:dyDescent="0.3">
      <c r="A459" s="6" t="s">
        <v>88</v>
      </c>
      <c r="B459" s="6"/>
      <c r="C459" s="6"/>
      <c r="D459" s="6"/>
      <c r="E459" s="6"/>
      <c r="F459" s="7"/>
      <c r="G459" s="6"/>
      <c r="H459" s="7"/>
      <c r="I459" s="6"/>
      <c r="J459" s="7"/>
      <c r="K459" s="6"/>
      <c r="L459" s="7"/>
      <c r="M459" s="6"/>
      <c r="N459" t="s">
        <v>89</v>
      </c>
    </row>
    <row r="460" spans="1:48" ht="30" customHeight="1" x14ac:dyDescent="0.3">
      <c r="A460" s="5" t="s">
        <v>331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Q460" s="1" t="s">
        <v>332</v>
      </c>
    </row>
    <row r="461" spans="1:48" ht="30" customHeight="1" x14ac:dyDescent="0.3">
      <c r="A461" s="5" t="s">
        <v>267</v>
      </c>
      <c r="B461" s="5" t="s">
        <v>333</v>
      </c>
      <c r="C461" s="5" t="s">
        <v>72</v>
      </c>
      <c r="D461" s="6">
        <v>1</v>
      </c>
      <c r="E461" s="7"/>
      <c r="F461" s="7"/>
      <c r="G461" s="7"/>
      <c r="H461" s="7"/>
      <c r="I461" s="7"/>
      <c r="J461" s="7"/>
      <c r="K461" s="7"/>
      <c r="L461" s="7"/>
      <c r="M461" s="5"/>
      <c r="N461" s="1" t="s">
        <v>334</v>
      </c>
      <c r="O461" s="1" t="s">
        <v>52</v>
      </c>
      <c r="P461" s="1" t="s">
        <v>52</v>
      </c>
      <c r="Q461" s="1" t="s">
        <v>332</v>
      </c>
      <c r="R461" s="1" t="s">
        <v>64</v>
      </c>
      <c r="S461" s="1" t="s">
        <v>65</v>
      </c>
      <c r="T461" s="1" t="s">
        <v>65</v>
      </c>
      <c r="AR461" s="1" t="s">
        <v>52</v>
      </c>
      <c r="AS461" s="1" t="s">
        <v>52</v>
      </c>
      <c r="AU461" s="1" t="s">
        <v>335</v>
      </c>
      <c r="AV461">
        <v>42706</v>
      </c>
    </row>
    <row r="462" spans="1:48" ht="30" customHeight="1" x14ac:dyDescent="0.3">
      <c r="A462" s="5" t="s">
        <v>267</v>
      </c>
      <c r="B462" s="5" t="s">
        <v>336</v>
      </c>
      <c r="C462" s="5" t="s">
        <v>72</v>
      </c>
      <c r="D462" s="6">
        <v>1</v>
      </c>
      <c r="E462" s="7"/>
      <c r="F462" s="7"/>
      <c r="G462" s="7"/>
      <c r="H462" s="7"/>
      <c r="I462" s="7"/>
      <c r="J462" s="7"/>
      <c r="K462" s="7"/>
      <c r="L462" s="7"/>
      <c r="M462" s="5"/>
      <c r="N462" s="1" t="s">
        <v>337</v>
      </c>
      <c r="O462" s="1" t="s">
        <v>52</v>
      </c>
      <c r="P462" s="1" t="s">
        <v>52</v>
      </c>
      <c r="Q462" s="1" t="s">
        <v>332</v>
      </c>
      <c r="R462" s="1" t="s">
        <v>64</v>
      </c>
      <c r="S462" s="1" t="s">
        <v>65</v>
      </c>
      <c r="T462" s="1" t="s">
        <v>65</v>
      </c>
      <c r="AR462" s="1" t="s">
        <v>52</v>
      </c>
      <c r="AS462" s="1" t="s">
        <v>52</v>
      </c>
      <c r="AU462" s="1" t="s">
        <v>338</v>
      </c>
      <c r="AV462">
        <v>42707</v>
      </c>
    </row>
    <row r="463" spans="1:48" ht="30" customHeight="1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48" ht="30" customHeight="1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30" customHeight="1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30" customHeight="1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30" customHeight="1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30" customHeight="1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30" customHeight="1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1:13" ht="30" customHeight="1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1:13" ht="30" customHeight="1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1:13" ht="30" customHeight="1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1:13" ht="30" customHeight="1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1:13" ht="30" customHeight="1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1:13" ht="30" customHeight="1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1:13" ht="30" customHeight="1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1:13" ht="30" customHeight="1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</row>
    <row r="478" spans="1:13" ht="30" customHeight="1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</row>
    <row r="479" spans="1:13" ht="30" customHeight="1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</row>
    <row r="480" spans="1:13" ht="30" customHeight="1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</row>
    <row r="481" spans="1:48" ht="30" customHeight="1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</row>
    <row r="482" spans="1:48" ht="30" customHeight="1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</row>
    <row r="483" spans="1:48" ht="30" customHeight="1" x14ac:dyDescent="0.3">
      <c r="A483" s="6" t="s">
        <v>88</v>
      </c>
      <c r="B483" s="6"/>
      <c r="C483" s="6"/>
      <c r="D483" s="6"/>
      <c r="E483" s="6"/>
      <c r="F483" s="7"/>
      <c r="G483" s="6"/>
      <c r="H483" s="7"/>
      <c r="I483" s="6"/>
      <c r="J483" s="7"/>
      <c r="K483" s="6"/>
      <c r="L483" s="7"/>
      <c r="M483" s="6"/>
      <c r="N483" t="s">
        <v>89</v>
      </c>
    </row>
    <row r="484" spans="1:48" ht="30" customHeight="1" x14ac:dyDescent="0.3">
      <c r="A484" s="5" t="s">
        <v>339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Q484" s="1" t="s">
        <v>340</v>
      </c>
    </row>
    <row r="485" spans="1:48" ht="30" customHeight="1" x14ac:dyDescent="0.3">
      <c r="A485" s="5" t="s">
        <v>341</v>
      </c>
      <c r="B485" s="5" t="s">
        <v>342</v>
      </c>
      <c r="C485" s="5" t="s">
        <v>72</v>
      </c>
      <c r="D485" s="6">
        <v>139</v>
      </c>
      <c r="E485" s="7"/>
      <c r="F485" s="7"/>
      <c r="G485" s="7"/>
      <c r="H485" s="7"/>
      <c r="I485" s="7"/>
      <c r="J485" s="7"/>
      <c r="K485" s="7"/>
      <c r="L485" s="7"/>
      <c r="M485" s="5"/>
      <c r="N485" s="1" t="s">
        <v>343</v>
      </c>
      <c r="O485" s="1" t="s">
        <v>52</v>
      </c>
      <c r="P485" s="1" t="s">
        <v>52</v>
      </c>
      <c r="Q485" s="1" t="s">
        <v>340</v>
      </c>
      <c r="R485" s="1" t="s">
        <v>64</v>
      </c>
      <c r="S485" s="1" t="s">
        <v>65</v>
      </c>
      <c r="T485" s="1" t="s">
        <v>65</v>
      </c>
      <c r="AR485" s="1" t="s">
        <v>52</v>
      </c>
      <c r="AS485" s="1" t="s">
        <v>52</v>
      </c>
      <c r="AU485" s="1" t="s">
        <v>344</v>
      </c>
      <c r="AV485">
        <v>42537</v>
      </c>
    </row>
    <row r="486" spans="1:48" ht="30" customHeight="1" x14ac:dyDescent="0.3">
      <c r="A486" s="5" t="s">
        <v>345</v>
      </c>
      <c r="B486" s="5" t="s">
        <v>346</v>
      </c>
      <c r="C486" s="5" t="s">
        <v>72</v>
      </c>
      <c r="D486" s="6">
        <v>77</v>
      </c>
      <c r="E486" s="7"/>
      <c r="F486" s="7"/>
      <c r="G486" s="7"/>
      <c r="H486" s="7"/>
      <c r="I486" s="7"/>
      <c r="J486" s="7"/>
      <c r="K486" s="7"/>
      <c r="L486" s="7"/>
      <c r="M486" s="5"/>
      <c r="N486" s="1" t="s">
        <v>347</v>
      </c>
      <c r="O486" s="1" t="s">
        <v>52</v>
      </c>
      <c r="P486" s="1" t="s">
        <v>52</v>
      </c>
      <c r="Q486" s="1" t="s">
        <v>340</v>
      </c>
      <c r="R486" s="1" t="s">
        <v>64</v>
      </c>
      <c r="S486" s="1" t="s">
        <v>65</v>
      </c>
      <c r="T486" s="1" t="s">
        <v>65</v>
      </c>
      <c r="AR486" s="1" t="s">
        <v>52</v>
      </c>
      <c r="AS486" s="1" t="s">
        <v>52</v>
      </c>
      <c r="AU486" s="1" t="s">
        <v>348</v>
      </c>
      <c r="AV486">
        <v>42741</v>
      </c>
    </row>
    <row r="487" spans="1:48" ht="30" customHeight="1" x14ac:dyDescent="0.3">
      <c r="A487" s="5" t="s">
        <v>349</v>
      </c>
      <c r="B487" s="5" t="s">
        <v>350</v>
      </c>
      <c r="C487" s="5" t="s">
        <v>72</v>
      </c>
      <c r="D487" s="6">
        <v>87</v>
      </c>
      <c r="E487" s="7"/>
      <c r="F487" s="7"/>
      <c r="G487" s="7"/>
      <c r="H487" s="7"/>
      <c r="I487" s="7"/>
      <c r="J487" s="7"/>
      <c r="K487" s="7"/>
      <c r="L487" s="7"/>
      <c r="M487" s="5"/>
      <c r="N487" s="1" t="s">
        <v>351</v>
      </c>
      <c r="O487" s="1" t="s">
        <v>52</v>
      </c>
      <c r="P487" s="1" t="s">
        <v>52</v>
      </c>
      <c r="Q487" s="1" t="s">
        <v>340</v>
      </c>
      <c r="R487" s="1" t="s">
        <v>64</v>
      </c>
      <c r="S487" s="1" t="s">
        <v>65</v>
      </c>
      <c r="T487" s="1" t="s">
        <v>65</v>
      </c>
      <c r="AR487" s="1" t="s">
        <v>52</v>
      </c>
      <c r="AS487" s="1" t="s">
        <v>52</v>
      </c>
      <c r="AU487" s="1" t="s">
        <v>352</v>
      </c>
      <c r="AV487">
        <v>42538</v>
      </c>
    </row>
    <row r="488" spans="1:48" ht="30" customHeight="1" x14ac:dyDescent="0.3">
      <c r="A488" s="5" t="s">
        <v>92</v>
      </c>
      <c r="B488" s="5" t="s">
        <v>353</v>
      </c>
      <c r="C488" s="5" t="s">
        <v>94</v>
      </c>
      <c r="D488" s="6">
        <v>87</v>
      </c>
      <c r="E488" s="7"/>
      <c r="F488" s="7"/>
      <c r="G488" s="7"/>
      <c r="H488" s="7"/>
      <c r="I488" s="7"/>
      <c r="J488" s="7"/>
      <c r="K488" s="7"/>
      <c r="L488" s="7"/>
      <c r="M488" s="5"/>
      <c r="N488" s="1" t="s">
        <v>354</v>
      </c>
      <c r="O488" s="1" t="s">
        <v>52</v>
      </c>
      <c r="P488" s="1" t="s">
        <v>52</v>
      </c>
      <c r="Q488" s="1" t="s">
        <v>340</v>
      </c>
      <c r="R488" s="1" t="s">
        <v>64</v>
      </c>
      <c r="S488" s="1" t="s">
        <v>65</v>
      </c>
      <c r="T488" s="1" t="s">
        <v>65</v>
      </c>
      <c r="AR488" s="1" t="s">
        <v>52</v>
      </c>
      <c r="AS488" s="1" t="s">
        <v>52</v>
      </c>
      <c r="AU488" s="1" t="s">
        <v>355</v>
      </c>
      <c r="AV488">
        <v>42708</v>
      </c>
    </row>
    <row r="489" spans="1:48" ht="30" customHeight="1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</row>
    <row r="490" spans="1:48" ht="30" customHeight="1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</row>
    <row r="491" spans="1:48" ht="30" customHeight="1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</row>
    <row r="492" spans="1:48" ht="30" customHeight="1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</row>
    <row r="493" spans="1:48" ht="30" customHeight="1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</row>
    <row r="494" spans="1:48" ht="30" customHeight="1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</row>
    <row r="495" spans="1:48" ht="30" customHeight="1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</row>
    <row r="496" spans="1:48" ht="30" customHeight="1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</row>
    <row r="497" spans="1:48" ht="30" customHeight="1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</row>
    <row r="498" spans="1:48" ht="30" customHeight="1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</row>
    <row r="499" spans="1:48" ht="30" customHeight="1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</row>
    <row r="500" spans="1:48" ht="30" customHeight="1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</row>
    <row r="501" spans="1:48" ht="30" customHeight="1" x14ac:dyDescent="0.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</row>
    <row r="502" spans="1:48" ht="30" customHeight="1" x14ac:dyDescent="0.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</row>
    <row r="503" spans="1:48" ht="30" customHeight="1" x14ac:dyDescent="0.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</row>
    <row r="504" spans="1:48" ht="30" customHeight="1" x14ac:dyDescent="0.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</row>
    <row r="505" spans="1:48" ht="30" customHeight="1" x14ac:dyDescent="0.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</row>
    <row r="506" spans="1:48" ht="30" customHeight="1" x14ac:dyDescent="0.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</row>
    <row r="507" spans="1:48" ht="30" customHeight="1" x14ac:dyDescent="0.3">
      <c r="A507" s="6" t="s">
        <v>88</v>
      </c>
      <c r="B507" s="6"/>
      <c r="C507" s="6"/>
      <c r="D507" s="6"/>
      <c r="E507" s="6"/>
      <c r="F507" s="7"/>
      <c r="G507" s="6"/>
      <c r="H507" s="7"/>
      <c r="I507" s="6"/>
      <c r="J507" s="7"/>
      <c r="K507" s="6"/>
      <c r="L507" s="7"/>
      <c r="M507" s="6"/>
      <c r="N507" t="s">
        <v>89</v>
      </c>
    </row>
    <row r="508" spans="1:48" ht="30" customHeight="1" x14ac:dyDescent="0.3">
      <c r="A508" s="5" t="s">
        <v>356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Q508" s="1" t="s">
        <v>357</v>
      </c>
    </row>
    <row r="509" spans="1:48" ht="30" customHeight="1" x14ac:dyDescent="0.3">
      <c r="A509" s="5" t="s">
        <v>99</v>
      </c>
      <c r="B509" s="5" t="s">
        <v>100</v>
      </c>
      <c r="C509" s="5" t="s">
        <v>94</v>
      </c>
      <c r="D509" s="6">
        <v>81</v>
      </c>
      <c r="E509" s="7"/>
      <c r="F509" s="7"/>
      <c r="G509" s="7"/>
      <c r="H509" s="7"/>
      <c r="I509" s="7"/>
      <c r="J509" s="7"/>
      <c r="K509" s="7"/>
      <c r="L509" s="7"/>
      <c r="M509" s="5"/>
      <c r="N509" s="1" t="s">
        <v>101</v>
      </c>
      <c r="O509" s="1" t="s">
        <v>52</v>
      </c>
      <c r="P509" s="1" t="s">
        <v>52</v>
      </c>
      <c r="Q509" s="1" t="s">
        <v>357</v>
      </c>
      <c r="R509" s="1" t="s">
        <v>64</v>
      </c>
      <c r="S509" s="1" t="s">
        <v>65</v>
      </c>
      <c r="T509" s="1" t="s">
        <v>65</v>
      </c>
      <c r="AR509" s="1" t="s">
        <v>52</v>
      </c>
      <c r="AS509" s="1" t="s">
        <v>52</v>
      </c>
      <c r="AU509" s="1" t="s">
        <v>358</v>
      </c>
      <c r="AV509">
        <v>42541</v>
      </c>
    </row>
    <row r="510" spans="1:48" ht="30" customHeight="1" x14ac:dyDescent="0.3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</row>
    <row r="511" spans="1:48" ht="30" customHeight="1" x14ac:dyDescent="0.3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</row>
    <row r="512" spans="1:48" ht="30" customHeight="1" x14ac:dyDescent="0.3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</row>
    <row r="513" spans="1:13" ht="30" customHeight="1" x14ac:dyDescent="0.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</row>
    <row r="514" spans="1:13" ht="30" customHeight="1" x14ac:dyDescent="0.3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</row>
    <row r="515" spans="1:13" ht="30" customHeight="1" x14ac:dyDescent="0.3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</row>
    <row r="516" spans="1:13" ht="30" customHeight="1" x14ac:dyDescent="0.3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</row>
    <row r="517" spans="1:13" ht="30" customHeight="1" x14ac:dyDescent="0.3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</row>
    <row r="518" spans="1:13" ht="30" customHeight="1" x14ac:dyDescent="0.3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</row>
    <row r="519" spans="1:13" ht="30" customHeight="1" x14ac:dyDescent="0.3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</row>
    <row r="520" spans="1:13" ht="30" customHeight="1" x14ac:dyDescent="0.3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</row>
    <row r="521" spans="1:13" ht="30" customHeight="1" x14ac:dyDescent="0.3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</row>
    <row r="522" spans="1:13" ht="30" customHeight="1" x14ac:dyDescent="0.3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</row>
    <row r="523" spans="1:13" ht="30" customHeight="1" x14ac:dyDescent="0.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</row>
    <row r="524" spans="1:13" ht="30" customHeight="1" x14ac:dyDescent="0.3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</row>
    <row r="525" spans="1:13" ht="30" customHeight="1" x14ac:dyDescent="0.3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</row>
    <row r="526" spans="1:13" ht="30" customHeight="1" x14ac:dyDescent="0.3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</row>
    <row r="527" spans="1:13" ht="30" customHeight="1" x14ac:dyDescent="0.3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</row>
    <row r="528" spans="1:13" ht="30" customHeight="1" x14ac:dyDescent="0.3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</row>
    <row r="529" spans="1:48" ht="30" customHeight="1" x14ac:dyDescent="0.3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</row>
    <row r="530" spans="1:48" ht="30" customHeight="1" x14ac:dyDescent="0.3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</row>
    <row r="531" spans="1:48" ht="30" customHeight="1" x14ac:dyDescent="0.3">
      <c r="A531" s="6" t="s">
        <v>88</v>
      </c>
      <c r="B531" s="6"/>
      <c r="C531" s="6"/>
      <c r="D531" s="6"/>
      <c r="E531" s="6"/>
      <c r="F531" s="7"/>
      <c r="G531" s="6"/>
      <c r="H531" s="7"/>
      <c r="I531" s="6"/>
      <c r="J531" s="7"/>
      <c r="K531" s="6"/>
      <c r="L531" s="7"/>
      <c r="M531" s="6"/>
      <c r="N531" t="s">
        <v>89</v>
      </c>
    </row>
    <row r="532" spans="1:48" ht="30" customHeight="1" x14ac:dyDescent="0.3">
      <c r="A532" s="5" t="s">
        <v>359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Q532" s="1" t="s">
        <v>360</v>
      </c>
    </row>
    <row r="533" spans="1:48" ht="30" customHeight="1" x14ac:dyDescent="0.3">
      <c r="A533" s="5" t="s">
        <v>109</v>
      </c>
      <c r="B533" s="5" t="s">
        <v>110</v>
      </c>
      <c r="C533" s="5" t="s">
        <v>94</v>
      </c>
      <c r="D533" s="6">
        <v>57</v>
      </c>
      <c r="E533" s="7"/>
      <c r="F533" s="7"/>
      <c r="G533" s="7"/>
      <c r="H533" s="7"/>
      <c r="I533" s="7"/>
      <c r="J533" s="7"/>
      <c r="K533" s="7"/>
      <c r="L533" s="7"/>
      <c r="M533" s="5"/>
      <c r="N533" s="1" t="s">
        <v>111</v>
      </c>
      <c r="O533" s="1" t="s">
        <v>52</v>
      </c>
      <c r="P533" s="1" t="s">
        <v>52</v>
      </c>
      <c r="Q533" s="1" t="s">
        <v>360</v>
      </c>
      <c r="R533" s="1" t="s">
        <v>64</v>
      </c>
      <c r="S533" s="1" t="s">
        <v>65</v>
      </c>
      <c r="T533" s="1" t="s">
        <v>65</v>
      </c>
      <c r="AR533" s="1" t="s">
        <v>52</v>
      </c>
      <c r="AS533" s="1" t="s">
        <v>52</v>
      </c>
      <c r="AU533" s="1" t="s">
        <v>361</v>
      </c>
      <c r="AV533">
        <v>42544</v>
      </c>
    </row>
    <row r="534" spans="1:48" ht="30" customHeight="1" x14ac:dyDescent="0.3">
      <c r="A534" s="5" t="s">
        <v>362</v>
      </c>
      <c r="B534" s="5" t="s">
        <v>363</v>
      </c>
      <c r="C534" s="5" t="s">
        <v>94</v>
      </c>
      <c r="D534" s="6">
        <v>20</v>
      </c>
      <c r="E534" s="7"/>
      <c r="F534" s="7"/>
      <c r="G534" s="7"/>
      <c r="H534" s="7"/>
      <c r="I534" s="7"/>
      <c r="J534" s="7"/>
      <c r="K534" s="7"/>
      <c r="L534" s="7"/>
      <c r="M534" s="5"/>
      <c r="N534" s="1" t="s">
        <v>364</v>
      </c>
      <c r="O534" s="1" t="s">
        <v>52</v>
      </c>
      <c r="P534" s="1" t="s">
        <v>52</v>
      </c>
      <c r="Q534" s="1" t="s">
        <v>360</v>
      </c>
      <c r="R534" s="1" t="s">
        <v>64</v>
      </c>
      <c r="S534" s="1" t="s">
        <v>65</v>
      </c>
      <c r="T534" s="1" t="s">
        <v>65</v>
      </c>
      <c r="AR534" s="1" t="s">
        <v>52</v>
      </c>
      <c r="AS534" s="1" t="s">
        <v>52</v>
      </c>
      <c r="AU534" s="1" t="s">
        <v>365</v>
      </c>
      <c r="AV534">
        <v>42709</v>
      </c>
    </row>
    <row r="535" spans="1:48" ht="30" customHeight="1" x14ac:dyDescent="0.3">
      <c r="A535" s="5" t="s">
        <v>362</v>
      </c>
      <c r="B535" s="5" t="s">
        <v>366</v>
      </c>
      <c r="C535" s="5" t="s">
        <v>94</v>
      </c>
      <c r="D535" s="6">
        <v>29</v>
      </c>
      <c r="E535" s="7"/>
      <c r="F535" s="7"/>
      <c r="G535" s="7"/>
      <c r="H535" s="7"/>
      <c r="I535" s="7"/>
      <c r="J535" s="7"/>
      <c r="K535" s="7"/>
      <c r="L535" s="7"/>
      <c r="M535" s="5"/>
      <c r="N535" s="1" t="s">
        <v>367</v>
      </c>
      <c r="O535" s="1" t="s">
        <v>52</v>
      </c>
      <c r="P535" s="1" t="s">
        <v>52</v>
      </c>
      <c r="Q535" s="1" t="s">
        <v>360</v>
      </c>
      <c r="R535" s="1" t="s">
        <v>64</v>
      </c>
      <c r="S535" s="1" t="s">
        <v>65</v>
      </c>
      <c r="T535" s="1" t="s">
        <v>65</v>
      </c>
      <c r="AR535" s="1" t="s">
        <v>52</v>
      </c>
      <c r="AS535" s="1" t="s">
        <v>52</v>
      </c>
      <c r="AU535" s="1" t="s">
        <v>368</v>
      </c>
      <c r="AV535">
        <v>42710</v>
      </c>
    </row>
    <row r="536" spans="1:48" ht="30" customHeight="1" x14ac:dyDescent="0.3">
      <c r="A536" s="5" t="s">
        <v>117</v>
      </c>
      <c r="B536" s="5" t="s">
        <v>118</v>
      </c>
      <c r="C536" s="5" t="s">
        <v>94</v>
      </c>
      <c r="D536" s="6">
        <v>4</v>
      </c>
      <c r="E536" s="7"/>
      <c r="F536" s="7"/>
      <c r="G536" s="7"/>
      <c r="H536" s="7"/>
      <c r="I536" s="7"/>
      <c r="J536" s="7"/>
      <c r="K536" s="7"/>
      <c r="L536" s="7"/>
      <c r="M536" s="5"/>
      <c r="N536" s="1" t="s">
        <v>119</v>
      </c>
      <c r="O536" s="1" t="s">
        <v>52</v>
      </c>
      <c r="P536" s="1" t="s">
        <v>52</v>
      </c>
      <c r="Q536" s="1" t="s">
        <v>360</v>
      </c>
      <c r="R536" s="1" t="s">
        <v>64</v>
      </c>
      <c r="S536" s="1" t="s">
        <v>65</v>
      </c>
      <c r="T536" s="1" t="s">
        <v>65</v>
      </c>
      <c r="AR536" s="1" t="s">
        <v>52</v>
      </c>
      <c r="AS536" s="1" t="s">
        <v>52</v>
      </c>
      <c r="AU536" s="1" t="s">
        <v>369</v>
      </c>
      <c r="AV536">
        <v>42547</v>
      </c>
    </row>
    <row r="537" spans="1:48" ht="30" customHeight="1" x14ac:dyDescent="0.3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</row>
    <row r="538" spans="1:48" ht="30" customHeight="1" x14ac:dyDescent="0.3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</row>
    <row r="539" spans="1:48" ht="30" customHeight="1" x14ac:dyDescent="0.3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</row>
    <row r="540" spans="1:48" ht="30" customHeight="1" x14ac:dyDescent="0.3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</row>
    <row r="541" spans="1:48" ht="30" customHeight="1" x14ac:dyDescent="0.3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</row>
    <row r="542" spans="1:48" ht="30" customHeight="1" x14ac:dyDescent="0.3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</row>
    <row r="543" spans="1:48" ht="30" customHeight="1" x14ac:dyDescent="0.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</row>
    <row r="544" spans="1:48" ht="30" customHeight="1" x14ac:dyDescent="0.3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</row>
    <row r="545" spans="1:48" ht="30" customHeight="1" x14ac:dyDescent="0.3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</row>
    <row r="546" spans="1:48" ht="30" customHeight="1" x14ac:dyDescent="0.3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</row>
    <row r="547" spans="1:48" ht="30" customHeight="1" x14ac:dyDescent="0.3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</row>
    <row r="548" spans="1:48" ht="30" customHeight="1" x14ac:dyDescent="0.3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</row>
    <row r="549" spans="1:48" ht="30" customHeight="1" x14ac:dyDescent="0.3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</row>
    <row r="550" spans="1:48" ht="30" customHeight="1" x14ac:dyDescent="0.3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</row>
    <row r="551" spans="1:48" ht="30" customHeight="1" x14ac:dyDescent="0.3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</row>
    <row r="552" spans="1:48" ht="30" customHeight="1" x14ac:dyDescent="0.3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</row>
    <row r="553" spans="1:48" ht="30" customHeight="1" x14ac:dyDescent="0.3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</row>
    <row r="554" spans="1:48" ht="30" customHeight="1" x14ac:dyDescent="0.3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</row>
    <row r="555" spans="1:48" ht="30" customHeight="1" x14ac:dyDescent="0.3">
      <c r="A555" s="6" t="s">
        <v>88</v>
      </c>
      <c r="B555" s="6"/>
      <c r="C555" s="6"/>
      <c r="D555" s="6"/>
      <c r="E555" s="6"/>
      <c r="F555" s="7"/>
      <c r="G555" s="6"/>
      <c r="H555" s="7"/>
      <c r="I555" s="6"/>
      <c r="J555" s="7"/>
      <c r="K555" s="6"/>
      <c r="L555" s="7"/>
      <c r="M555" s="6"/>
      <c r="N555" t="s">
        <v>89</v>
      </c>
    </row>
    <row r="556" spans="1:48" ht="30" customHeight="1" x14ac:dyDescent="0.3">
      <c r="A556" s="5" t="s">
        <v>370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Q556" s="1" t="s">
        <v>371</v>
      </c>
    </row>
    <row r="557" spans="1:48" ht="30" customHeight="1" x14ac:dyDescent="0.3">
      <c r="A557" s="5" t="s">
        <v>123</v>
      </c>
      <c r="B557" s="5" t="s">
        <v>124</v>
      </c>
      <c r="C557" s="5" t="s">
        <v>94</v>
      </c>
      <c r="D557" s="6">
        <v>40</v>
      </c>
      <c r="E557" s="7"/>
      <c r="F557" s="7"/>
      <c r="G557" s="7"/>
      <c r="H557" s="7"/>
      <c r="I557" s="7"/>
      <c r="J557" s="7"/>
      <c r="K557" s="7"/>
      <c r="L557" s="7"/>
      <c r="M557" s="5"/>
      <c r="N557" s="1" t="s">
        <v>125</v>
      </c>
      <c r="O557" s="1" t="s">
        <v>52</v>
      </c>
      <c r="P557" s="1" t="s">
        <v>52</v>
      </c>
      <c r="Q557" s="1" t="s">
        <v>371</v>
      </c>
      <c r="R557" s="1" t="s">
        <v>64</v>
      </c>
      <c r="S557" s="1" t="s">
        <v>65</v>
      </c>
      <c r="T557" s="1" t="s">
        <v>65</v>
      </c>
      <c r="AR557" s="1" t="s">
        <v>52</v>
      </c>
      <c r="AS557" s="1" t="s">
        <v>52</v>
      </c>
      <c r="AU557" s="1" t="s">
        <v>372</v>
      </c>
      <c r="AV557">
        <v>42549</v>
      </c>
    </row>
    <row r="558" spans="1:48" ht="30" customHeight="1" x14ac:dyDescent="0.3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</row>
    <row r="559" spans="1:48" ht="30" customHeight="1" x14ac:dyDescent="0.3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</row>
    <row r="560" spans="1:48" ht="30" customHeight="1" x14ac:dyDescent="0.3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</row>
    <row r="561" spans="1:13" ht="30" customHeight="1" x14ac:dyDescent="0.3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</row>
    <row r="562" spans="1:13" ht="30" customHeight="1" x14ac:dyDescent="0.3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</row>
    <row r="563" spans="1:13" ht="30" customHeight="1" x14ac:dyDescent="0.3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</row>
    <row r="564" spans="1:13" ht="30" customHeight="1" x14ac:dyDescent="0.3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</row>
    <row r="565" spans="1:13" ht="30" customHeight="1" x14ac:dyDescent="0.3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</row>
    <row r="566" spans="1:13" ht="30" customHeight="1" x14ac:dyDescent="0.3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</row>
    <row r="567" spans="1:13" ht="30" customHeight="1" x14ac:dyDescent="0.3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</row>
    <row r="568" spans="1:13" ht="30" customHeight="1" x14ac:dyDescent="0.3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</row>
    <row r="569" spans="1:13" ht="30" customHeight="1" x14ac:dyDescent="0.3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</row>
    <row r="570" spans="1:13" ht="30" customHeight="1" x14ac:dyDescent="0.3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</row>
    <row r="571" spans="1:13" ht="30" customHeight="1" x14ac:dyDescent="0.3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</row>
    <row r="572" spans="1:13" ht="30" customHeight="1" x14ac:dyDescent="0.3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</row>
    <row r="573" spans="1:13" ht="30" customHeight="1" x14ac:dyDescent="0.3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</row>
    <row r="574" spans="1:13" ht="30" customHeight="1" x14ac:dyDescent="0.3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</row>
    <row r="575" spans="1:13" ht="30" customHeight="1" x14ac:dyDescent="0.3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</row>
    <row r="576" spans="1:13" ht="30" customHeight="1" x14ac:dyDescent="0.3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</row>
    <row r="577" spans="1:48" ht="30" customHeight="1" x14ac:dyDescent="0.3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</row>
    <row r="578" spans="1:48" ht="30" customHeight="1" x14ac:dyDescent="0.3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</row>
    <row r="579" spans="1:48" ht="30" customHeight="1" x14ac:dyDescent="0.3">
      <c r="A579" s="6" t="s">
        <v>88</v>
      </c>
      <c r="B579" s="6"/>
      <c r="C579" s="6"/>
      <c r="D579" s="6"/>
      <c r="E579" s="6"/>
      <c r="F579" s="7"/>
      <c r="G579" s="6"/>
      <c r="H579" s="7"/>
      <c r="I579" s="6"/>
      <c r="J579" s="7"/>
      <c r="K579" s="6"/>
      <c r="L579" s="7"/>
      <c r="M579" s="6"/>
      <c r="N579" t="s">
        <v>89</v>
      </c>
    </row>
    <row r="580" spans="1:48" ht="30" customHeight="1" x14ac:dyDescent="0.3">
      <c r="A580" s="5" t="s">
        <v>373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Q580" s="1" t="s">
        <v>374</v>
      </c>
    </row>
    <row r="581" spans="1:48" ht="30" customHeight="1" x14ac:dyDescent="0.3">
      <c r="A581" s="5" t="s">
        <v>375</v>
      </c>
      <c r="B581" s="5" t="s">
        <v>376</v>
      </c>
      <c r="C581" s="5" t="s">
        <v>129</v>
      </c>
      <c r="D581" s="6">
        <v>1</v>
      </c>
      <c r="E581" s="7"/>
      <c r="F581" s="7"/>
      <c r="G581" s="7"/>
      <c r="H581" s="7"/>
      <c r="I581" s="7"/>
      <c r="J581" s="7"/>
      <c r="K581" s="7"/>
      <c r="L581" s="7"/>
      <c r="M581" s="5"/>
      <c r="N581" s="1" t="s">
        <v>377</v>
      </c>
      <c r="O581" s="1" t="s">
        <v>52</v>
      </c>
      <c r="P581" s="1" t="s">
        <v>52</v>
      </c>
      <c r="Q581" s="1" t="s">
        <v>374</v>
      </c>
      <c r="R581" s="1" t="s">
        <v>65</v>
      </c>
      <c r="S581" s="1" t="s">
        <v>65</v>
      </c>
      <c r="T581" s="1" t="s">
        <v>64</v>
      </c>
      <c r="AR581" s="1" t="s">
        <v>52</v>
      </c>
      <c r="AS581" s="1" t="s">
        <v>52</v>
      </c>
      <c r="AU581" s="1" t="s">
        <v>378</v>
      </c>
      <c r="AV581">
        <v>42743</v>
      </c>
    </row>
    <row r="582" spans="1:48" ht="30" customHeight="1" x14ac:dyDescent="0.3">
      <c r="A582" s="5" t="s">
        <v>379</v>
      </c>
      <c r="B582" s="5" t="s">
        <v>380</v>
      </c>
      <c r="C582" s="5" t="s">
        <v>129</v>
      </c>
      <c r="D582" s="6">
        <v>1</v>
      </c>
      <c r="E582" s="7"/>
      <c r="F582" s="7"/>
      <c r="G582" s="7"/>
      <c r="H582" s="7"/>
      <c r="I582" s="7"/>
      <c r="J582" s="7"/>
      <c r="K582" s="7"/>
      <c r="L582" s="7"/>
      <c r="M582" s="5"/>
      <c r="N582" s="1" t="s">
        <v>381</v>
      </c>
      <c r="O582" s="1" t="s">
        <v>52</v>
      </c>
      <c r="P582" s="1" t="s">
        <v>52</v>
      </c>
      <c r="Q582" s="1" t="s">
        <v>374</v>
      </c>
      <c r="R582" s="1" t="s">
        <v>65</v>
      </c>
      <c r="S582" s="1" t="s">
        <v>65</v>
      </c>
      <c r="T582" s="1" t="s">
        <v>64</v>
      </c>
      <c r="AR582" s="1" t="s">
        <v>52</v>
      </c>
      <c r="AS582" s="1" t="s">
        <v>52</v>
      </c>
      <c r="AU582" s="1" t="s">
        <v>382</v>
      </c>
      <c r="AV582">
        <v>42744</v>
      </c>
    </row>
    <row r="583" spans="1:48" ht="30" customHeight="1" x14ac:dyDescent="0.3">
      <c r="A583" s="5" t="s">
        <v>383</v>
      </c>
      <c r="B583" s="5" t="s">
        <v>52</v>
      </c>
      <c r="C583" s="5" t="s">
        <v>52</v>
      </c>
      <c r="D583" s="6"/>
      <c r="E583" s="7"/>
      <c r="F583" s="7"/>
      <c r="G583" s="7"/>
      <c r="H583" s="7"/>
      <c r="I583" s="7"/>
      <c r="J583" s="7"/>
      <c r="K583" s="7"/>
      <c r="L583" s="7"/>
      <c r="M583" s="5"/>
      <c r="N583" s="1" t="s">
        <v>384</v>
      </c>
      <c r="O583" s="1" t="s">
        <v>52</v>
      </c>
      <c r="P583" s="1" t="s">
        <v>52</v>
      </c>
      <c r="Q583" s="1" t="s">
        <v>52</v>
      </c>
      <c r="R583" s="1" t="s">
        <v>65</v>
      </c>
      <c r="S583" s="1" t="s">
        <v>65</v>
      </c>
      <c r="T583" s="1" t="s">
        <v>65</v>
      </c>
      <c r="AR583" s="1" t="s">
        <v>52</v>
      </c>
      <c r="AS583" s="1" t="s">
        <v>52</v>
      </c>
      <c r="AU583" s="1" t="s">
        <v>385</v>
      </c>
      <c r="AV583">
        <v>42745</v>
      </c>
    </row>
    <row r="584" spans="1:48" ht="30" customHeight="1" x14ac:dyDescent="0.3">
      <c r="A584" s="5" t="s">
        <v>386</v>
      </c>
      <c r="B584" s="5" t="s">
        <v>387</v>
      </c>
      <c r="C584" s="5" t="s">
        <v>129</v>
      </c>
      <c r="D584" s="6">
        <v>1</v>
      </c>
      <c r="E584" s="7"/>
      <c r="F584" s="7"/>
      <c r="G584" s="7"/>
      <c r="H584" s="7"/>
      <c r="I584" s="7"/>
      <c r="J584" s="7"/>
      <c r="K584" s="7"/>
      <c r="L584" s="7"/>
      <c r="M584" s="5"/>
      <c r="N584" s="1" t="s">
        <v>388</v>
      </c>
      <c r="O584" s="1" t="s">
        <v>52</v>
      </c>
      <c r="P584" s="1" t="s">
        <v>52</v>
      </c>
      <c r="Q584" s="1" t="s">
        <v>374</v>
      </c>
      <c r="R584" s="1" t="s">
        <v>65</v>
      </c>
      <c r="S584" s="1" t="s">
        <v>65</v>
      </c>
      <c r="T584" s="1" t="s">
        <v>64</v>
      </c>
      <c r="AR584" s="1" t="s">
        <v>52</v>
      </c>
      <c r="AS584" s="1" t="s">
        <v>52</v>
      </c>
      <c r="AU584" s="1" t="s">
        <v>389</v>
      </c>
      <c r="AV584">
        <v>42711</v>
      </c>
    </row>
    <row r="585" spans="1:48" ht="30" customHeight="1" x14ac:dyDescent="0.3">
      <c r="A585" s="5" t="s">
        <v>383</v>
      </c>
      <c r="B585" s="5" t="s">
        <v>52</v>
      </c>
      <c r="C585" s="5" t="s">
        <v>52</v>
      </c>
      <c r="D585" s="6"/>
      <c r="E585" s="7"/>
      <c r="F585" s="7"/>
      <c r="G585" s="7"/>
      <c r="H585" s="7"/>
      <c r="I585" s="7"/>
      <c r="J585" s="7"/>
      <c r="K585" s="7"/>
      <c r="L585" s="7"/>
      <c r="M585" s="5"/>
      <c r="N585" s="1" t="s">
        <v>384</v>
      </c>
      <c r="O585" s="1" t="s">
        <v>52</v>
      </c>
      <c r="P585" s="1" t="s">
        <v>52</v>
      </c>
      <c r="Q585" s="1" t="s">
        <v>52</v>
      </c>
      <c r="R585" s="1" t="s">
        <v>65</v>
      </c>
      <c r="S585" s="1" t="s">
        <v>65</v>
      </c>
      <c r="T585" s="1" t="s">
        <v>65</v>
      </c>
      <c r="AR585" s="1" t="s">
        <v>52</v>
      </c>
      <c r="AS585" s="1" t="s">
        <v>52</v>
      </c>
      <c r="AU585" s="1" t="s">
        <v>385</v>
      </c>
      <c r="AV585">
        <v>42715</v>
      </c>
    </row>
    <row r="586" spans="1:48" ht="30" customHeight="1" x14ac:dyDescent="0.3">
      <c r="A586" s="5" t="s">
        <v>390</v>
      </c>
      <c r="B586" s="5" t="s">
        <v>391</v>
      </c>
      <c r="C586" s="5" t="s">
        <v>129</v>
      </c>
      <c r="D586" s="6">
        <v>1</v>
      </c>
      <c r="E586" s="7"/>
      <c r="F586" s="7"/>
      <c r="G586" s="7"/>
      <c r="H586" s="7"/>
      <c r="I586" s="7"/>
      <c r="J586" s="7"/>
      <c r="K586" s="7"/>
      <c r="L586" s="7"/>
      <c r="M586" s="5"/>
      <c r="N586" s="1" t="s">
        <v>392</v>
      </c>
      <c r="O586" s="1" t="s">
        <v>52</v>
      </c>
      <c r="P586" s="1" t="s">
        <v>52</v>
      </c>
      <c r="Q586" s="1" t="s">
        <v>374</v>
      </c>
      <c r="R586" s="1" t="s">
        <v>64</v>
      </c>
      <c r="S586" s="1" t="s">
        <v>65</v>
      </c>
      <c r="T586" s="1" t="s">
        <v>65</v>
      </c>
      <c r="AR586" s="1" t="s">
        <v>52</v>
      </c>
      <c r="AS586" s="1" t="s">
        <v>52</v>
      </c>
      <c r="AU586" s="1" t="s">
        <v>393</v>
      </c>
      <c r="AV586">
        <v>42553</v>
      </c>
    </row>
    <row r="587" spans="1:48" ht="30" customHeight="1" x14ac:dyDescent="0.3">
      <c r="A587" s="5" t="s">
        <v>394</v>
      </c>
      <c r="B587" s="5" t="s">
        <v>395</v>
      </c>
      <c r="C587" s="5" t="s">
        <v>129</v>
      </c>
      <c r="D587" s="6">
        <v>1</v>
      </c>
      <c r="E587" s="7"/>
      <c r="F587" s="7"/>
      <c r="G587" s="7"/>
      <c r="H587" s="7"/>
      <c r="I587" s="7"/>
      <c r="J587" s="7"/>
      <c r="K587" s="7"/>
      <c r="L587" s="7"/>
      <c r="M587" s="5"/>
      <c r="N587" s="1" t="s">
        <v>396</v>
      </c>
      <c r="O587" s="1" t="s">
        <v>52</v>
      </c>
      <c r="P587" s="1" t="s">
        <v>52</v>
      </c>
      <c r="Q587" s="1" t="s">
        <v>374</v>
      </c>
      <c r="R587" s="1" t="s">
        <v>64</v>
      </c>
      <c r="S587" s="1" t="s">
        <v>65</v>
      </c>
      <c r="T587" s="1" t="s">
        <v>65</v>
      </c>
      <c r="AR587" s="1" t="s">
        <v>52</v>
      </c>
      <c r="AS587" s="1" t="s">
        <v>52</v>
      </c>
      <c r="AU587" s="1" t="s">
        <v>397</v>
      </c>
      <c r="AV587">
        <v>42554</v>
      </c>
    </row>
    <row r="588" spans="1:48" ht="30" customHeight="1" x14ac:dyDescent="0.3">
      <c r="A588" s="5" t="s">
        <v>398</v>
      </c>
      <c r="B588" s="5" t="s">
        <v>399</v>
      </c>
      <c r="C588" s="5" t="s">
        <v>129</v>
      </c>
      <c r="D588" s="6">
        <v>1</v>
      </c>
      <c r="E588" s="7"/>
      <c r="F588" s="7"/>
      <c r="G588" s="7"/>
      <c r="H588" s="7"/>
      <c r="I588" s="7"/>
      <c r="J588" s="7"/>
      <c r="K588" s="7"/>
      <c r="L588" s="7"/>
      <c r="M588" s="5"/>
      <c r="N588" s="1" t="s">
        <v>400</v>
      </c>
      <c r="O588" s="1" t="s">
        <v>52</v>
      </c>
      <c r="P588" s="1" t="s">
        <v>52</v>
      </c>
      <c r="Q588" s="1" t="s">
        <v>374</v>
      </c>
      <c r="R588" s="1" t="s">
        <v>64</v>
      </c>
      <c r="S588" s="1" t="s">
        <v>65</v>
      </c>
      <c r="T588" s="1" t="s">
        <v>65</v>
      </c>
      <c r="AR588" s="1" t="s">
        <v>52</v>
      </c>
      <c r="AS588" s="1" t="s">
        <v>52</v>
      </c>
      <c r="AU588" s="1" t="s">
        <v>401</v>
      </c>
      <c r="AV588">
        <v>42717</v>
      </c>
    </row>
    <row r="589" spans="1:48" ht="30" customHeight="1" x14ac:dyDescent="0.3">
      <c r="A589" s="5" t="s">
        <v>138</v>
      </c>
      <c r="B589" s="5" t="s">
        <v>139</v>
      </c>
      <c r="C589" s="5" t="s">
        <v>140</v>
      </c>
      <c r="D589" s="6">
        <v>3</v>
      </c>
      <c r="E589" s="7"/>
      <c r="F589" s="7"/>
      <c r="G589" s="7"/>
      <c r="H589" s="7"/>
      <c r="I589" s="7"/>
      <c r="J589" s="7"/>
      <c r="K589" s="7"/>
      <c r="L589" s="7"/>
      <c r="M589" s="5"/>
      <c r="N589" s="1" t="s">
        <v>141</v>
      </c>
      <c r="O589" s="1" t="s">
        <v>52</v>
      </c>
      <c r="P589" s="1" t="s">
        <v>52</v>
      </c>
      <c r="Q589" s="1" t="s">
        <v>374</v>
      </c>
      <c r="R589" s="1" t="s">
        <v>65</v>
      </c>
      <c r="S589" s="1" t="s">
        <v>65</v>
      </c>
      <c r="T589" s="1" t="s">
        <v>64</v>
      </c>
      <c r="AR589" s="1" t="s">
        <v>52</v>
      </c>
      <c r="AS589" s="1" t="s">
        <v>52</v>
      </c>
      <c r="AU589" s="1" t="s">
        <v>402</v>
      </c>
      <c r="AV589">
        <v>42556</v>
      </c>
    </row>
    <row r="590" spans="1:48" ht="30" customHeight="1" x14ac:dyDescent="0.3">
      <c r="A590" s="5" t="s">
        <v>143</v>
      </c>
      <c r="B590" s="5" t="s">
        <v>144</v>
      </c>
      <c r="C590" s="5" t="s">
        <v>85</v>
      </c>
      <c r="D590" s="6">
        <v>3</v>
      </c>
      <c r="E590" s="7"/>
      <c r="F590" s="7"/>
      <c r="G590" s="7"/>
      <c r="H590" s="7"/>
      <c r="I590" s="7"/>
      <c r="J590" s="7"/>
      <c r="K590" s="7"/>
      <c r="L590" s="7"/>
      <c r="M590" s="5"/>
      <c r="N590" s="1" t="s">
        <v>145</v>
      </c>
      <c r="O590" s="1" t="s">
        <v>52</v>
      </c>
      <c r="P590" s="1" t="s">
        <v>52</v>
      </c>
      <c r="Q590" s="1" t="s">
        <v>374</v>
      </c>
      <c r="R590" s="1" t="s">
        <v>64</v>
      </c>
      <c r="S590" s="1" t="s">
        <v>65</v>
      </c>
      <c r="T590" s="1" t="s">
        <v>65</v>
      </c>
      <c r="AR590" s="1" t="s">
        <v>52</v>
      </c>
      <c r="AS590" s="1" t="s">
        <v>52</v>
      </c>
      <c r="AU590" s="1" t="s">
        <v>403</v>
      </c>
      <c r="AV590">
        <v>42557</v>
      </c>
    </row>
    <row r="591" spans="1:48" ht="30" customHeight="1" x14ac:dyDescent="0.3">
      <c r="A591" s="5" t="s">
        <v>147</v>
      </c>
      <c r="B591" s="5" t="s">
        <v>148</v>
      </c>
      <c r="C591" s="5" t="s">
        <v>140</v>
      </c>
      <c r="D591" s="6">
        <v>2</v>
      </c>
      <c r="E591" s="7"/>
      <c r="F591" s="7"/>
      <c r="G591" s="7"/>
      <c r="H591" s="7"/>
      <c r="I591" s="7"/>
      <c r="J591" s="7"/>
      <c r="K591" s="7"/>
      <c r="L591" s="7"/>
      <c r="M591" s="5"/>
      <c r="N591" s="1" t="s">
        <v>149</v>
      </c>
      <c r="O591" s="1" t="s">
        <v>52</v>
      </c>
      <c r="P591" s="1" t="s">
        <v>52</v>
      </c>
      <c r="Q591" s="1" t="s">
        <v>374</v>
      </c>
      <c r="R591" s="1" t="s">
        <v>65</v>
      </c>
      <c r="S591" s="1" t="s">
        <v>65</v>
      </c>
      <c r="T591" s="1" t="s">
        <v>64</v>
      </c>
      <c r="AR591" s="1" t="s">
        <v>52</v>
      </c>
      <c r="AS591" s="1" t="s">
        <v>52</v>
      </c>
      <c r="AU591" s="1" t="s">
        <v>404</v>
      </c>
      <c r="AV591">
        <v>42558</v>
      </c>
    </row>
    <row r="592" spans="1:48" ht="30" customHeight="1" x14ac:dyDescent="0.3">
      <c r="A592" s="5" t="s">
        <v>151</v>
      </c>
      <c r="B592" s="5" t="s">
        <v>152</v>
      </c>
      <c r="C592" s="5" t="s">
        <v>85</v>
      </c>
      <c r="D592" s="6">
        <v>2</v>
      </c>
      <c r="E592" s="7"/>
      <c r="F592" s="7"/>
      <c r="G592" s="7"/>
      <c r="H592" s="7"/>
      <c r="I592" s="7"/>
      <c r="J592" s="7"/>
      <c r="K592" s="7"/>
      <c r="L592" s="7"/>
      <c r="M592" s="5"/>
      <c r="N592" s="1" t="s">
        <v>153</v>
      </c>
      <c r="O592" s="1" t="s">
        <v>52</v>
      </c>
      <c r="P592" s="1" t="s">
        <v>52</v>
      </c>
      <c r="Q592" s="1" t="s">
        <v>374</v>
      </c>
      <c r="R592" s="1" t="s">
        <v>64</v>
      </c>
      <c r="S592" s="1" t="s">
        <v>65</v>
      </c>
      <c r="T592" s="1" t="s">
        <v>65</v>
      </c>
      <c r="AR592" s="1" t="s">
        <v>52</v>
      </c>
      <c r="AS592" s="1" t="s">
        <v>52</v>
      </c>
      <c r="AU592" s="1" t="s">
        <v>405</v>
      </c>
      <c r="AV592">
        <v>42559</v>
      </c>
    </row>
    <row r="593" spans="1:48" ht="30" customHeight="1" x14ac:dyDescent="0.3">
      <c r="A593" s="5" t="s">
        <v>155</v>
      </c>
      <c r="B593" s="5" t="s">
        <v>156</v>
      </c>
      <c r="C593" s="5" t="s">
        <v>140</v>
      </c>
      <c r="D593" s="6">
        <v>2</v>
      </c>
      <c r="E593" s="7"/>
      <c r="F593" s="7"/>
      <c r="G593" s="7"/>
      <c r="H593" s="7"/>
      <c r="I593" s="7"/>
      <c r="J593" s="7"/>
      <c r="K593" s="7"/>
      <c r="L593" s="7"/>
      <c r="M593" s="5"/>
      <c r="N593" s="1" t="s">
        <v>157</v>
      </c>
      <c r="O593" s="1" t="s">
        <v>52</v>
      </c>
      <c r="P593" s="1" t="s">
        <v>52</v>
      </c>
      <c r="Q593" s="1" t="s">
        <v>374</v>
      </c>
      <c r="R593" s="1" t="s">
        <v>65</v>
      </c>
      <c r="S593" s="1" t="s">
        <v>65</v>
      </c>
      <c r="T593" s="1" t="s">
        <v>64</v>
      </c>
      <c r="AR593" s="1" t="s">
        <v>52</v>
      </c>
      <c r="AS593" s="1" t="s">
        <v>52</v>
      </c>
      <c r="AU593" s="1" t="s">
        <v>406</v>
      </c>
      <c r="AV593">
        <v>42560</v>
      </c>
    </row>
    <row r="594" spans="1:48" ht="30" customHeight="1" x14ac:dyDescent="0.3">
      <c r="A594" s="5" t="s">
        <v>159</v>
      </c>
      <c r="B594" s="5" t="s">
        <v>160</v>
      </c>
      <c r="C594" s="5" t="s">
        <v>161</v>
      </c>
      <c r="D594" s="6">
        <v>3</v>
      </c>
      <c r="E594" s="7"/>
      <c r="F594" s="7"/>
      <c r="G594" s="7"/>
      <c r="H594" s="7"/>
      <c r="I594" s="7"/>
      <c r="J594" s="7"/>
      <c r="K594" s="7"/>
      <c r="L594" s="7"/>
      <c r="M594" s="5"/>
      <c r="N594" s="1" t="s">
        <v>162</v>
      </c>
      <c r="O594" s="1" t="s">
        <v>52</v>
      </c>
      <c r="P594" s="1" t="s">
        <v>52</v>
      </c>
      <c r="Q594" s="1" t="s">
        <v>374</v>
      </c>
      <c r="R594" s="1" t="s">
        <v>65</v>
      </c>
      <c r="S594" s="1" t="s">
        <v>65</v>
      </c>
      <c r="T594" s="1" t="s">
        <v>64</v>
      </c>
      <c r="AR594" s="1" t="s">
        <v>52</v>
      </c>
      <c r="AS594" s="1" t="s">
        <v>52</v>
      </c>
      <c r="AU594" s="1" t="s">
        <v>407</v>
      </c>
      <c r="AV594">
        <v>42561</v>
      </c>
    </row>
    <row r="595" spans="1:48" ht="30" customHeight="1" x14ac:dyDescent="0.3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</row>
    <row r="596" spans="1:48" ht="30" customHeight="1" x14ac:dyDescent="0.3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</row>
    <row r="597" spans="1:48" ht="30" customHeight="1" x14ac:dyDescent="0.3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</row>
    <row r="598" spans="1:48" ht="30" customHeight="1" x14ac:dyDescent="0.3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</row>
    <row r="599" spans="1:48" ht="30" customHeight="1" x14ac:dyDescent="0.3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</row>
    <row r="600" spans="1:48" ht="30" customHeight="1" x14ac:dyDescent="0.3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</row>
    <row r="601" spans="1:48" ht="30" customHeight="1" x14ac:dyDescent="0.3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</row>
    <row r="602" spans="1:48" ht="30" customHeight="1" x14ac:dyDescent="0.3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</row>
    <row r="603" spans="1:48" ht="30" customHeight="1" x14ac:dyDescent="0.3">
      <c r="A603" s="6" t="s">
        <v>88</v>
      </c>
      <c r="B603" s="6"/>
      <c r="C603" s="6"/>
      <c r="D603" s="6"/>
      <c r="E603" s="6"/>
      <c r="F603" s="7"/>
      <c r="G603" s="6"/>
      <c r="H603" s="7"/>
      <c r="I603" s="6"/>
      <c r="J603" s="7"/>
      <c r="K603" s="6"/>
      <c r="L603" s="7"/>
      <c r="M603" s="6"/>
      <c r="N603" t="s">
        <v>89</v>
      </c>
    </row>
    <row r="604" spans="1:48" ht="30" customHeight="1" x14ac:dyDescent="0.3">
      <c r="A604" s="5" t="s">
        <v>408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Q604" s="1" t="s">
        <v>409</v>
      </c>
    </row>
    <row r="605" spans="1:48" ht="30" customHeight="1" x14ac:dyDescent="0.3">
      <c r="A605" s="5" t="s">
        <v>410</v>
      </c>
      <c r="B605" s="5" t="s">
        <v>411</v>
      </c>
      <c r="C605" s="5" t="s">
        <v>72</v>
      </c>
      <c r="D605" s="6">
        <v>2</v>
      </c>
      <c r="E605" s="7"/>
      <c r="F605" s="7"/>
      <c r="G605" s="7"/>
      <c r="H605" s="7"/>
      <c r="I605" s="7"/>
      <c r="J605" s="7"/>
      <c r="K605" s="7"/>
      <c r="L605" s="7"/>
      <c r="M605" s="5"/>
      <c r="N605" s="1" t="s">
        <v>412</v>
      </c>
      <c r="O605" s="1" t="s">
        <v>52</v>
      </c>
      <c r="P605" s="1" t="s">
        <v>52</v>
      </c>
      <c r="Q605" s="1" t="s">
        <v>409</v>
      </c>
      <c r="R605" s="1" t="s">
        <v>65</v>
      </c>
      <c r="S605" s="1" t="s">
        <v>65</v>
      </c>
      <c r="T605" s="1" t="s">
        <v>64</v>
      </c>
      <c r="AR605" s="1" t="s">
        <v>52</v>
      </c>
      <c r="AS605" s="1" t="s">
        <v>52</v>
      </c>
      <c r="AU605" s="1" t="s">
        <v>413</v>
      </c>
      <c r="AV605">
        <v>42563</v>
      </c>
    </row>
    <row r="606" spans="1:48" ht="30" customHeight="1" x14ac:dyDescent="0.3">
      <c r="A606" s="5" t="s">
        <v>414</v>
      </c>
      <c r="B606" s="5" t="s">
        <v>415</v>
      </c>
      <c r="C606" s="5" t="s">
        <v>72</v>
      </c>
      <c r="D606" s="6">
        <v>2</v>
      </c>
      <c r="E606" s="7"/>
      <c r="F606" s="7"/>
      <c r="G606" s="7"/>
      <c r="H606" s="7"/>
      <c r="I606" s="7"/>
      <c r="J606" s="7"/>
      <c r="K606" s="7"/>
      <c r="L606" s="7"/>
      <c r="M606" s="5"/>
      <c r="N606" s="1" t="s">
        <v>416</v>
      </c>
      <c r="O606" s="1" t="s">
        <v>52</v>
      </c>
      <c r="P606" s="1" t="s">
        <v>52</v>
      </c>
      <c r="Q606" s="1" t="s">
        <v>409</v>
      </c>
      <c r="R606" s="1" t="s">
        <v>64</v>
      </c>
      <c r="S606" s="1" t="s">
        <v>65</v>
      </c>
      <c r="T606" s="1" t="s">
        <v>65</v>
      </c>
      <c r="AR606" s="1" t="s">
        <v>52</v>
      </c>
      <c r="AS606" s="1" t="s">
        <v>52</v>
      </c>
      <c r="AU606" s="1" t="s">
        <v>417</v>
      </c>
      <c r="AV606">
        <v>42564</v>
      </c>
    </row>
    <row r="607" spans="1:48" ht="30" customHeight="1" x14ac:dyDescent="0.3">
      <c r="A607" s="5" t="s">
        <v>418</v>
      </c>
      <c r="B607" s="5" t="s">
        <v>419</v>
      </c>
      <c r="C607" s="5" t="s">
        <v>94</v>
      </c>
      <c r="D607" s="6">
        <v>11</v>
      </c>
      <c r="E607" s="7"/>
      <c r="F607" s="7"/>
      <c r="G607" s="7"/>
      <c r="H607" s="7"/>
      <c r="I607" s="7"/>
      <c r="J607" s="7"/>
      <c r="K607" s="7"/>
      <c r="L607" s="7"/>
      <c r="M607" s="5"/>
      <c r="N607" s="1" t="s">
        <v>420</v>
      </c>
      <c r="O607" s="1" t="s">
        <v>52</v>
      </c>
      <c r="P607" s="1" t="s">
        <v>52</v>
      </c>
      <c r="Q607" s="1" t="s">
        <v>409</v>
      </c>
      <c r="R607" s="1" t="s">
        <v>64</v>
      </c>
      <c r="S607" s="1" t="s">
        <v>65</v>
      </c>
      <c r="T607" s="1" t="s">
        <v>65</v>
      </c>
      <c r="AR607" s="1" t="s">
        <v>52</v>
      </c>
      <c r="AS607" s="1" t="s">
        <v>52</v>
      </c>
      <c r="AU607" s="1" t="s">
        <v>421</v>
      </c>
      <c r="AV607">
        <v>42565</v>
      </c>
    </row>
    <row r="608" spans="1:48" ht="30" customHeight="1" x14ac:dyDescent="0.3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</row>
    <row r="609" spans="1:13" ht="30" customHeight="1" x14ac:dyDescent="0.3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</row>
    <row r="610" spans="1:13" ht="30" customHeight="1" x14ac:dyDescent="0.3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</row>
    <row r="611" spans="1:13" ht="30" customHeight="1" x14ac:dyDescent="0.3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</row>
    <row r="612" spans="1:13" ht="30" customHeight="1" x14ac:dyDescent="0.3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</row>
    <row r="613" spans="1:13" ht="30" customHeight="1" x14ac:dyDescent="0.3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</row>
    <row r="614" spans="1:13" ht="30" customHeight="1" x14ac:dyDescent="0.3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</row>
    <row r="615" spans="1:13" ht="30" customHeight="1" x14ac:dyDescent="0.3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</row>
    <row r="616" spans="1:13" ht="30" customHeight="1" x14ac:dyDescent="0.3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</row>
    <row r="617" spans="1:13" ht="30" customHeight="1" x14ac:dyDescent="0.3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</row>
    <row r="618" spans="1:13" ht="30" customHeight="1" x14ac:dyDescent="0.3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</row>
    <row r="619" spans="1:13" ht="30" customHeight="1" x14ac:dyDescent="0.3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</row>
    <row r="620" spans="1:13" ht="30" customHeight="1" x14ac:dyDescent="0.3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</row>
    <row r="621" spans="1:13" ht="30" customHeight="1" x14ac:dyDescent="0.3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</row>
    <row r="622" spans="1:13" ht="30" customHeight="1" x14ac:dyDescent="0.3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</row>
    <row r="623" spans="1:13" ht="30" customHeight="1" x14ac:dyDescent="0.3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</row>
    <row r="624" spans="1:13" ht="30" customHeight="1" x14ac:dyDescent="0.3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</row>
    <row r="625" spans="1:48" ht="30" customHeight="1" x14ac:dyDescent="0.3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</row>
    <row r="626" spans="1:48" ht="30" customHeight="1" x14ac:dyDescent="0.3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</row>
    <row r="627" spans="1:48" ht="30" customHeight="1" x14ac:dyDescent="0.3">
      <c r="A627" s="6" t="s">
        <v>88</v>
      </c>
      <c r="B627" s="6"/>
      <c r="C627" s="6"/>
      <c r="D627" s="6"/>
      <c r="E627" s="6"/>
      <c r="F627" s="7"/>
      <c r="G627" s="6"/>
      <c r="H627" s="7"/>
      <c r="I627" s="6"/>
      <c r="J627" s="7"/>
      <c r="K627" s="6"/>
      <c r="L627" s="7"/>
      <c r="M627" s="6"/>
      <c r="N627" t="s">
        <v>89</v>
      </c>
    </row>
    <row r="628" spans="1:48" ht="30" customHeight="1" x14ac:dyDescent="0.3">
      <c r="A628" s="5" t="s">
        <v>422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Q628" s="1" t="s">
        <v>423</v>
      </c>
    </row>
    <row r="629" spans="1:48" ht="30" customHeight="1" x14ac:dyDescent="0.3">
      <c r="A629" s="5" t="s">
        <v>166</v>
      </c>
      <c r="B629" s="5" t="s">
        <v>167</v>
      </c>
      <c r="C629" s="5" t="s">
        <v>72</v>
      </c>
      <c r="D629" s="6">
        <v>2</v>
      </c>
      <c r="E629" s="7"/>
      <c r="F629" s="7"/>
      <c r="G629" s="7"/>
      <c r="H629" s="7"/>
      <c r="I629" s="7"/>
      <c r="J629" s="7"/>
      <c r="K629" s="7"/>
      <c r="L629" s="7"/>
      <c r="M629" s="5"/>
      <c r="N629" s="1" t="s">
        <v>168</v>
      </c>
      <c r="O629" s="1" t="s">
        <v>52</v>
      </c>
      <c r="P629" s="1" t="s">
        <v>52</v>
      </c>
      <c r="Q629" s="1" t="s">
        <v>423</v>
      </c>
      <c r="R629" s="1" t="s">
        <v>64</v>
      </c>
      <c r="S629" s="1" t="s">
        <v>65</v>
      </c>
      <c r="T629" s="1" t="s">
        <v>65</v>
      </c>
      <c r="AR629" s="1" t="s">
        <v>52</v>
      </c>
      <c r="AS629" s="1" t="s">
        <v>52</v>
      </c>
      <c r="AU629" s="1" t="s">
        <v>424</v>
      </c>
      <c r="AV629">
        <v>42568</v>
      </c>
    </row>
    <row r="630" spans="1:48" ht="30" customHeight="1" x14ac:dyDescent="0.3">
      <c r="A630" s="5" t="s">
        <v>170</v>
      </c>
      <c r="B630" s="5" t="s">
        <v>171</v>
      </c>
      <c r="C630" s="5" t="s">
        <v>72</v>
      </c>
      <c r="D630" s="6">
        <v>29</v>
      </c>
      <c r="E630" s="7"/>
      <c r="F630" s="7"/>
      <c r="G630" s="7"/>
      <c r="H630" s="7"/>
      <c r="I630" s="7"/>
      <c r="J630" s="7"/>
      <c r="K630" s="7"/>
      <c r="L630" s="7"/>
      <c r="M630" s="5"/>
      <c r="N630" s="1" t="s">
        <v>172</v>
      </c>
      <c r="O630" s="1" t="s">
        <v>52</v>
      </c>
      <c r="P630" s="1" t="s">
        <v>52</v>
      </c>
      <c r="Q630" s="1" t="s">
        <v>423</v>
      </c>
      <c r="R630" s="1" t="s">
        <v>64</v>
      </c>
      <c r="S630" s="1" t="s">
        <v>65</v>
      </c>
      <c r="T630" s="1" t="s">
        <v>65</v>
      </c>
      <c r="AR630" s="1" t="s">
        <v>52</v>
      </c>
      <c r="AS630" s="1" t="s">
        <v>52</v>
      </c>
      <c r="AU630" s="1" t="s">
        <v>425</v>
      </c>
      <c r="AV630">
        <v>42569</v>
      </c>
    </row>
    <row r="631" spans="1:48" ht="30" customHeight="1" x14ac:dyDescent="0.3">
      <c r="A631" s="5" t="s">
        <v>170</v>
      </c>
      <c r="B631" s="5" t="s">
        <v>426</v>
      </c>
      <c r="C631" s="5" t="s">
        <v>72</v>
      </c>
      <c r="D631" s="6">
        <v>49</v>
      </c>
      <c r="E631" s="7"/>
      <c r="F631" s="7"/>
      <c r="G631" s="7"/>
      <c r="H631" s="7"/>
      <c r="I631" s="7"/>
      <c r="J631" s="7"/>
      <c r="K631" s="7"/>
      <c r="L631" s="7"/>
      <c r="M631" s="5"/>
      <c r="N631" s="1" t="s">
        <v>427</v>
      </c>
      <c r="O631" s="1" t="s">
        <v>52</v>
      </c>
      <c r="P631" s="1" t="s">
        <v>52</v>
      </c>
      <c r="Q631" s="1" t="s">
        <v>423</v>
      </c>
      <c r="R631" s="1" t="s">
        <v>64</v>
      </c>
      <c r="S631" s="1" t="s">
        <v>65</v>
      </c>
      <c r="T631" s="1" t="s">
        <v>65</v>
      </c>
      <c r="AR631" s="1" t="s">
        <v>52</v>
      </c>
      <c r="AS631" s="1" t="s">
        <v>52</v>
      </c>
      <c r="AU631" s="1" t="s">
        <v>428</v>
      </c>
      <c r="AV631">
        <v>42729</v>
      </c>
    </row>
    <row r="632" spans="1:48" ht="30" customHeight="1" x14ac:dyDescent="0.3">
      <c r="A632" s="5" t="s">
        <v>429</v>
      </c>
      <c r="B632" s="5" t="s">
        <v>430</v>
      </c>
      <c r="C632" s="5" t="s">
        <v>72</v>
      </c>
      <c r="D632" s="6">
        <v>2</v>
      </c>
      <c r="E632" s="7"/>
      <c r="F632" s="7"/>
      <c r="G632" s="7"/>
      <c r="H632" s="7"/>
      <c r="I632" s="7"/>
      <c r="J632" s="7"/>
      <c r="K632" s="7"/>
      <c r="L632" s="7"/>
      <c r="M632" s="5"/>
      <c r="N632" s="1" t="s">
        <v>431</v>
      </c>
      <c r="O632" s="1" t="s">
        <v>52</v>
      </c>
      <c r="P632" s="1" t="s">
        <v>52</v>
      </c>
      <c r="Q632" s="1" t="s">
        <v>423</v>
      </c>
      <c r="R632" s="1" t="s">
        <v>64</v>
      </c>
      <c r="S632" s="1" t="s">
        <v>65</v>
      </c>
      <c r="T632" s="1" t="s">
        <v>65</v>
      </c>
      <c r="AR632" s="1" t="s">
        <v>52</v>
      </c>
      <c r="AS632" s="1" t="s">
        <v>52</v>
      </c>
      <c r="AU632" s="1" t="s">
        <v>432</v>
      </c>
      <c r="AV632">
        <v>42730</v>
      </c>
    </row>
    <row r="633" spans="1:48" ht="30" customHeight="1" x14ac:dyDescent="0.3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</row>
    <row r="634" spans="1:48" ht="30" customHeight="1" x14ac:dyDescent="0.3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</row>
    <row r="635" spans="1:48" ht="30" customHeight="1" x14ac:dyDescent="0.3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</row>
    <row r="636" spans="1:48" ht="30" customHeight="1" x14ac:dyDescent="0.3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</row>
    <row r="637" spans="1:48" ht="30" customHeight="1" x14ac:dyDescent="0.3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</row>
    <row r="638" spans="1:48" ht="30" customHeight="1" x14ac:dyDescent="0.3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</row>
    <row r="639" spans="1:48" ht="30" customHeight="1" x14ac:dyDescent="0.3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</row>
    <row r="640" spans="1:48" ht="30" customHeight="1" x14ac:dyDescent="0.3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</row>
    <row r="641" spans="1:48" ht="30" customHeight="1" x14ac:dyDescent="0.3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</row>
    <row r="642" spans="1:48" ht="30" customHeight="1" x14ac:dyDescent="0.3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</row>
    <row r="643" spans="1:48" ht="30" customHeight="1" x14ac:dyDescent="0.3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</row>
    <row r="644" spans="1:48" ht="30" customHeight="1" x14ac:dyDescent="0.3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</row>
    <row r="645" spans="1:48" ht="30" customHeight="1" x14ac:dyDescent="0.3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</row>
    <row r="646" spans="1:48" ht="30" customHeight="1" x14ac:dyDescent="0.3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</row>
    <row r="647" spans="1:48" ht="30" customHeight="1" x14ac:dyDescent="0.3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</row>
    <row r="648" spans="1:48" ht="30" customHeight="1" x14ac:dyDescent="0.3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</row>
    <row r="649" spans="1:48" ht="30" customHeight="1" x14ac:dyDescent="0.3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</row>
    <row r="650" spans="1:48" ht="30" customHeight="1" x14ac:dyDescent="0.3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</row>
    <row r="651" spans="1:48" ht="30" customHeight="1" x14ac:dyDescent="0.3">
      <c r="A651" s="6" t="s">
        <v>88</v>
      </c>
      <c r="B651" s="6"/>
      <c r="C651" s="6"/>
      <c r="D651" s="6"/>
      <c r="E651" s="6"/>
      <c r="F651" s="7"/>
      <c r="G651" s="6"/>
      <c r="H651" s="7"/>
      <c r="I651" s="6"/>
      <c r="J651" s="7"/>
      <c r="K651" s="6"/>
      <c r="L651" s="7"/>
      <c r="M651" s="6"/>
      <c r="N651" t="s">
        <v>89</v>
      </c>
    </row>
    <row r="652" spans="1:48" ht="30" customHeight="1" x14ac:dyDescent="0.3">
      <c r="A652" s="5" t="s">
        <v>433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Q652" s="1" t="s">
        <v>434</v>
      </c>
    </row>
    <row r="653" spans="1:48" ht="30" customHeight="1" x14ac:dyDescent="0.3">
      <c r="A653" s="5" t="s">
        <v>435</v>
      </c>
      <c r="B653" s="5" t="s">
        <v>52</v>
      </c>
      <c r="C653" s="5" t="s">
        <v>72</v>
      </c>
      <c r="D653" s="6">
        <v>10</v>
      </c>
      <c r="E653" s="7"/>
      <c r="F653" s="7"/>
      <c r="G653" s="7"/>
      <c r="H653" s="7"/>
      <c r="I653" s="7"/>
      <c r="J653" s="7"/>
      <c r="K653" s="7"/>
      <c r="L653" s="7"/>
      <c r="M653" s="5"/>
      <c r="N653" s="1" t="s">
        <v>436</v>
      </c>
      <c r="O653" s="1" t="s">
        <v>52</v>
      </c>
      <c r="P653" s="1" t="s">
        <v>52</v>
      </c>
      <c r="Q653" s="1" t="s">
        <v>434</v>
      </c>
      <c r="R653" s="1" t="s">
        <v>64</v>
      </c>
      <c r="S653" s="1" t="s">
        <v>65</v>
      </c>
      <c r="T653" s="1" t="s">
        <v>65</v>
      </c>
      <c r="AR653" s="1" t="s">
        <v>52</v>
      </c>
      <c r="AS653" s="1" t="s">
        <v>52</v>
      </c>
      <c r="AU653" s="1" t="s">
        <v>437</v>
      </c>
      <c r="AV653">
        <v>42719</v>
      </c>
    </row>
    <row r="654" spans="1:48" ht="30" customHeight="1" x14ac:dyDescent="0.3">
      <c r="A654" s="5" t="s">
        <v>176</v>
      </c>
      <c r="B654" s="5" t="s">
        <v>177</v>
      </c>
      <c r="C654" s="5" t="s">
        <v>178</v>
      </c>
      <c r="D654" s="6">
        <v>256</v>
      </c>
      <c r="E654" s="7"/>
      <c r="F654" s="7"/>
      <c r="G654" s="7"/>
      <c r="H654" s="7"/>
      <c r="I654" s="7"/>
      <c r="J654" s="7"/>
      <c r="K654" s="7"/>
      <c r="L654" s="7"/>
      <c r="M654" s="5"/>
      <c r="N654" s="1" t="s">
        <v>179</v>
      </c>
      <c r="O654" s="1" t="s">
        <v>52</v>
      </c>
      <c r="P654" s="1" t="s">
        <v>52</v>
      </c>
      <c r="Q654" s="1" t="s">
        <v>434</v>
      </c>
      <c r="R654" s="1" t="s">
        <v>64</v>
      </c>
      <c r="S654" s="1" t="s">
        <v>65</v>
      </c>
      <c r="T654" s="1" t="s">
        <v>65</v>
      </c>
      <c r="AR654" s="1" t="s">
        <v>52</v>
      </c>
      <c r="AS654" s="1" t="s">
        <v>52</v>
      </c>
      <c r="AU654" s="1" t="s">
        <v>438</v>
      </c>
      <c r="AV654">
        <v>42720</v>
      </c>
    </row>
    <row r="655" spans="1:48" ht="30" customHeight="1" x14ac:dyDescent="0.3">
      <c r="A655" s="5" t="s">
        <v>181</v>
      </c>
      <c r="B655" s="5" t="s">
        <v>182</v>
      </c>
      <c r="C655" s="5" t="s">
        <v>72</v>
      </c>
      <c r="D655" s="6">
        <v>15</v>
      </c>
      <c r="E655" s="7"/>
      <c r="F655" s="7"/>
      <c r="G655" s="7"/>
      <c r="H655" s="7"/>
      <c r="I655" s="7"/>
      <c r="J655" s="7"/>
      <c r="K655" s="7"/>
      <c r="L655" s="7"/>
      <c r="M655" s="5"/>
      <c r="N655" s="1" t="s">
        <v>183</v>
      </c>
      <c r="O655" s="1" t="s">
        <v>52</v>
      </c>
      <c r="P655" s="1" t="s">
        <v>52</v>
      </c>
      <c r="Q655" s="1" t="s">
        <v>434</v>
      </c>
      <c r="R655" s="1" t="s">
        <v>64</v>
      </c>
      <c r="S655" s="1" t="s">
        <v>65</v>
      </c>
      <c r="T655" s="1" t="s">
        <v>65</v>
      </c>
      <c r="AR655" s="1" t="s">
        <v>52</v>
      </c>
      <c r="AS655" s="1" t="s">
        <v>52</v>
      </c>
      <c r="AU655" s="1" t="s">
        <v>439</v>
      </c>
      <c r="AV655">
        <v>42731</v>
      </c>
    </row>
    <row r="656" spans="1:48" ht="30" customHeight="1" x14ac:dyDescent="0.3">
      <c r="A656" s="5" t="s">
        <v>181</v>
      </c>
      <c r="B656" s="5" t="s">
        <v>440</v>
      </c>
      <c r="C656" s="5" t="s">
        <v>72</v>
      </c>
      <c r="D656" s="6">
        <v>34</v>
      </c>
      <c r="E656" s="7"/>
      <c r="F656" s="7"/>
      <c r="G656" s="7"/>
      <c r="H656" s="7"/>
      <c r="I656" s="7"/>
      <c r="J656" s="7"/>
      <c r="K656" s="7"/>
      <c r="L656" s="7"/>
      <c r="M656" s="5"/>
      <c r="N656" s="1" t="s">
        <v>441</v>
      </c>
      <c r="O656" s="1" t="s">
        <v>52</v>
      </c>
      <c r="P656" s="1" t="s">
        <v>52</v>
      </c>
      <c r="Q656" s="1" t="s">
        <v>434</v>
      </c>
      <c r="R656" s="1" t="s">
        <v>64</v>
      </c>
      <c r="S656" s="1" t="s">
        <v>65</v>
      </c>
      <c r="T656" s="1" t="s">
        <v>65</v>
      </c>
      <c r="AR656" s="1" t="s">
        <v>52</v>
      </c>
      <c r="AS656" s="1" t="s">
        <v>52</v>
      </c>
      <c r="AU656" s="1" t="s">
        <v>442</v>
      </c>
      <c r="AV656">
        <v>42722</v>
      </c>
    </row>
    <row r="657" spans="1:48" ht="30" customHeight="1" x14ac:dyDescent="0.3">
      <c r="A657" s="5" t="s">
        <v>185</v>
      </c>
      <c r="B657" s="5" t="s">
        <v>186</v>
      </c>
      <c r="C657" s="5" t="s">
        <v>72</v>
      </c>
      <c r="D657" s="6">
        <v>18</v>
      </c>
      <c r="E657" s="7"/>
      <c r="F657" s="7"/>
      <c r="G657" s="7"/>
      <c r="H657" s="7"/>
      <c r="I657" s="7"/>
      <c r="J657" s="7"/>
      <c r="K657" s="7"/>
      <c r="L657" s="7"/>
      <c r="M657" s="5"/>
      <c r="N657" s="1" t="s">
        <v>187</v>
      </c>
      <c r="O657" s="1" t="s">
        <v>52</v>
      </c>
      <c r="P657" s="1" t="s">
        <v>52</v>
      </c>
      <c r="Q657" s="1" t="s">
        <v>434</v>
      </c>
      <c r="R657" s="1" t="s">
        <v>64</v>
      </c>
      <c r="S657" s="1" t="s">
        <v>65</v>
      </c>
      <c r="T657" s="1" t="s">
        <v>65</v>
      </c>
      <c r="AR657" s="1" t="s">
        <v>52</v>
      </c>
      <c r="AS657" s="1" t="s">
        <v>52</v>
      </c>
      <c r="AU657" s="1" t="s">
        <v>443</v>
      </c>
      <c r="AV657">
        <v>42572</v>
      </c>
    </row>
    <row r="658" spans="1:48" ht="30" customHeight="1" x14ac:dyDescent="0.3">
      <c r="A658" s="5" t="s">
        <v>189</v>
      </c>
      <c r="B658" s="5" t="s">
        <v>196</v>
      </c>
      <c r="C658" s="5" t="s">
        <v>72</v>
      </c>
      <c r="D658" s="6">
        <v>14</v>
      </c>
      <c r="E658" s="7"/>
      <c r="F658" s="7"/>
      <c r="G658" s="7"/>
      <c r="H658" s="7"/>
      <c r="I658" s="7"/>
      <c r="J658" s="7"/>
      <c r="K658" s="7"/>
      <c r="L658" s="7"/>
      <c r="M658" s="5"/>
      <c r="N658" s="1" t="s">
        <v>197</v>
      </c>
      <c r="O658" s="1" t="s">
        <v>52</v>
      </c>
      <c r="P658" s="1" t="s">
        <v>52</v>
      </c>
      <c r="Q658" s="1" t="s">
        <v>434</v>
      </c>
      <c r="R658" s="1" t="s">
        <v>64</v>
      </c>
      <c r="S658" s="1" t="s">
        <v>65</v>
      </c>
      <c r="T658" s="1" t="s">
        <v>65</v>
      </c>
      <c r="AR658" s="1" t="s">
        <v>52</v>
      </c>
      <c r="AS658" s="1" t="s">
        <v>52</v>
      </c>
      <c r="AU658" s="1" t="s">
        <v>444</v>
      </c>
      <c r="AV658">
        <v>42732</v>
      </c>
    </row>
    <row r="659" spans="1:48" ht="30" customHeight="1" x14ac:dyDescent="0.3">
      <c r="A659" s="5" t="s">
        <v>445</v>
      </c>
      <c r="B659" s="5" t="s">
        <v>446</v>
      </c>
      <c r="C659" s="5" t="s">
        <v>72</v>
      </c>
      <c r="D659" s="6">
        <v>8</v>
      </c>
      <c r="E659" s="7"/>
      <c r="F659" s="7"/>
      <c r="G659" s="7"/>
      <c r="H659" s="7"/>
      <c r="I659" s="7"/>
      <c r="J659" s="7"/>
      <c r="K659" s="7"/>
      <c r="L659" s="7"/>
      <c r="M659" s="5"/>
      <c r="N659" s="1" t="s">
        <v>447</v>
      </c>
      <c r="O659" s="1" t="s">
        <v>52</v>
      </c>
      <c r="P659" s="1" t="s">
        <v>52</v>
      </c>
      <c r="Q659" s="1" t="s">
        <v>434</v>
      </c>
      <c r="R659" s="1" t="s">
        <v>64</v>
      </c>
      <c r="S659" s="1" t="s">
        <v>65</v>
      </c>
      <c r="T659" s="1" t="s">
        <v>65</v>
      </c>
      <c r="AR659" s="1" t="s">
        <v>52</v>
      </c>
      <c r="AS659" s="1" t="s">
        <v>52</v>
      </c>
      <c r="AU659" s="1" t="s">
        <v>448</v>
      </c>
      <c r="AV659">
        <v>42723</v>
      </c>
    </row>
    <row r="660" spans="1:48" ht="30" customHeight="1" x14ac:dyDescent="0.3">
      <c r="A660" s="5" t="s">
        <v>445</v>
      </c>
      <c r="B660" s="5" t="s">
        <v>449</v>
      </c>
      <c r="C660" s="5" t="s">
        <v>72</v>
      </c>
      <c r="D660" s="6">
        <v>10</v>
      </c>
      <c r="E660" s="7"/>
      <c r="F660" s="7"/>
      <c r="G660" s="7"/>
      <c r="H660" s="7"/>
      <c r="I660" s="7"/>
      <c r="J660" s="7"/>
      <c r="K660" s="7"/>
      <c r="L660" s="7"/>
      <c r="M660" s="5"/>
      <c r="N660" s="1" t="s">
        <v>450</v>
      </c>
      <c r="O660" s="1" t="s">
        <v>52</v>
      </c>
      <c r="P660" s="1" t="s">
        <v>52</v>
      </c>
      <c r="Q660" s="1" t="s">
        <v>434</v>
      </c>
      <c r="R660" s="1" t="s">
        <v>64</v>
      </c>
      <c r="S660" s="1" t="s">
        <v>65</v>
      </c>
      <c r="T660" s="1" t="s">
        <v>65</v>
      </c>
      <c r="AR660" s="1" t="s">
        <v>52</v>
      </c>
      <c r="AS660" s="1" t="s">
        <v>52</v>
      </c>
      <c r="AU660" s="1" t="s">
        <v>451</v>
      </c>
      <c r="AV660">
        <v>42733</v>
      </c>
    </row>
    <row r="661" spans="1:48" ht="30" customHeight="1" x14ac:dyDescent="0.3">
      <c r="A661" s="5" t="s">
        <v>452</v>
      </c>
      <c r="B661" s="5" t="s">
        <v>453</v>
      </c>
      <c r="C661" s="5" t="s">
        <v>72</v>
      </c>
      <c r="D661" s="6">
        <v>98</v>
      </c>
      <c r="E661" s="7"/>
      <c r="F661" s="7"/>
      <c r="G661" s="7"/>
      <c r="H661" s="7"/>
      <c r="I661" s="7"/>
      <c r="J661" s="7"/>
      <c r="K661" s="7"/>
      <c r="L661" s="7"/>
      <c r="M661" s="5"/>
      <c r="N661" s="1" t="s">
        <v>454</v>
      </c>
      <c r="O661" s="1" t="s">
        <v>52</v>
      </c>
      <c r="P661" s="1" t="s">
        <v>52</v>
      </c>
      <c r="Q661" s="1" t="s">
        <v>434</v>
      </c>
      <c r="R661" s="1" t="s">
        <v>64</v>
      </c>
      <c r="S661" s="1" t="s">
        <v>65</v>
      </c>
      <c r="T661" s="1" t="s">
        <v>65</v>
      </c>
      <c r="AR661" s="1" t="s">
        <v>52</v>
      </c>
      <c r="AS661" s="1" t="s">
        <v>52</v>
      </c>
      <c r="AU661" s="1" t="s">
        <v>455</v>
      </c>
      <c r="AV661">
        <v>42724</v>
      </c>
    </row>
    <row r="662" spans="1:48" ht="30" customHeight="1" x14ac:dyDescent="0.3">
      <c r="A662" s="5" t="s">
        <v>452</v>
      </c>
      <c r="B662" s="5" t="s">
        <v>456</v>
      </c>
      <c r="C662" s="5" t="s">
        <v>72</v>
      </c>
      <c r="D662" s="6">
        <v>56</v>
      </c>
      <c r="E662" s="7"/>
      <c r="F662" s="7"/>
      <c r="G662" s="7"/>
      <c r="H662" s="7"/>
      <c r="I662" s="7"/>
      <c r="J662" s="7"/>
      <c r="K662" s="7"/>
      <c r="L662" s="7"/>
      <c r="M662" s="5"/>
      <c r="N662" s="1" t="s">
        <v>457</v>
      </c>
      <c r="O662" s="1" t="s">
        <v>52</v>
      </c>
      <c r="P662" s="1" t="s">
        <v>52</v>
      </c>
      <c r="Q662" s="1" t="s">
        <v>434</v>
      </c>
      <c r="R662" s="1" t="s">
        <v>64</v>
      </c>
      <c r="S662" s="1" t="s">
        <v>65</v>
      </c>
      <c r="T662" s="1" t="s">
        <v>65</v>
      </c>
      <c r="AR662" s="1" t="s">
        <v>52</v>
      </c>
      <c r="AS662" s="1" t="s">
        <v>52</v>
      </c>
      <c r="AU662" s="1" t="s">
        <v>458</v>
      </c>
      <c r="AV662">
        <v>42725</v>
      </c>
    </row>
    <row r="663" spans="1:48" ht="30" customHeight="1" x14ac:dyDescent="0.3">
      <c r="A663" s="5" t="s">
        <v>459</v>
      </c>
      <c r="B663" s="5" t="s">
        <v>460</v>
      </c>
      <c r="C663" s="5" t="s">
        <v>72</v>
      </c>
      <c r="D663" s="6">
        <v>18</v>
      </c>
      <c r="E663" s="7"/>
      <c r="F663" s="7"/>
      <c r="G663" s="7"/>
      <c r="H663" s="7"/>
      <c r="I663" s="7"/>
      <c r="J663" s="7"/>
      <c r="K663" s="7"/>
      <c r="L663" s="7"/>
      <c r="M663" s="5"/>
      <c r="N663" s="1" t="s">
        <v>461</v>
      </c>
      <c r="O663" s="1" t="s">
        <v>52</v>
      </c>
      <c r="P663" s="1" t="s">
        <v>52</v>
      </c>
      <c r="Q663" s="1" t="s">
        <v>434</v>
      </c>
      <c r="R663" s="1" t="s">
        <v>64</v>
      </c>
      <c r="S663" s="1" t="s">
        <v>65</v>
      </c>
      <c r="T663" s="1" t="s">
        <v>65</v>
      </c>
      <c r="AR663" s="1" t="s">
        <v>52</v>
      </c>
      <c r="AS663" s="1" t="s">
        <v>52</v>
      </c>
      <c r="AU663" s="1" t="s">
        <v>462</v>
      </c>
      <c r="AV663">
        <v>42726</v>
      </c>
    </row>
    <row r="664" spans="1:48" ht="30" customHeight="1" x14ac:dyDescent="0.3">
      <c r="A664" s="5" t="s">
        <v>452</v>
      </c>
      <c r="B664" s="5" t="s">
        <v>463</v>
      </c>
      <c r="C664" s="5" t="s">
        <v>72</v>
      </c>
      <c r="D664" s="6">
        <v>81</v>
      </c>
      <c r="E664" s="7"/>
      <c r="F664" s="7"/>
      <c r="G664" s="7"/>
      <c r="H664" s="7"/>
      <c r="I664" s="7"/>
      <c r="J664" s="7"/>
      <c r="K664" s="7"/>
      <c r="L664" s="7"/>
      <c r="M664" s="5"/>
      <c r="N664" s="1" t="s">
        <v>464</v>
      </c>
      <c r="O664" s="1" t="s">
        <v>52</v>
      </c>
      <c r="P664" s="1" t="s">
        <v>52</v>
      </c>
      <c r="Q664" s="1" t="s">
        <v>434</v>
      </c>
      <c r="R664" s="1" t="s">
        <v>64</v>
      </c>
      <c r="S664" s="1" t="s">
        <v>65</v>
      </c>
      <c r="T664" s="1" t="s">
        <v>65</v>
      </c>
      <c r="AR664" s="1" t="s">
        <v>52</v>
      </c>
      <c r="AS664" s="1" t="s">
        <v>52</v>
      </c>
      <c r="AU664" s="1" t="s">
        <v>465</v>
      </c>
      <c r="AV664">
        <v>42734</v>
      </c>
    </row>
    <row r="665" spans="1:48" ht="30" customHeight="1" x14ac:dyDescent="0.3">
      <c r="A665" s="5" t="s">
        <v>452</v>
      </c>
      <c r="B665" s="5" t="s">
        <v>466</v>
      </c>
      <c r="C665" s="5" t="s">
        <v>72</v>
      </c>
      <c r="D665" s="6">
        <v>55</v>
      </c>
      <c r="E665" s="7"/>
      <c r="F665" s="7"/>
      <c r="G665" s="7"/>
      <c r="H665" s="7"/>
      <c r="I665" s="7"/>
      <c r="J665" s="7"/>
      <c r="K665" s="7"/>
      <c r="L665" s="7"/>
      <c r="M665" s="5"/>
      <c r="N665" s="1" t="s">
        <v>467</v>
      </c>
      <c r="O665" s="1" t="s">
        <v>52</v>
      </c>
      <c r="P665" s="1" t="s">
        <v>52</v>
      </c>
      <c r="Q665" s="1" t="s">
        <v>434</v>
      </c>
      <c r="R665" s="1" t="s">
        <v>64</v>
      </c>
      <c r="S665" s="1" t="s">
        <v>65</v>
      </c>
      <c r="T665" s="1" t="s">
        <v>65</v>
      </c>
      <c r="AR665" s="1" t="s">
        <v>52</v>
      </c>
      <c r="AS665" s="1" t="s">
        <v>52</v>
      </c>
      <c r="AU665" s="1" t="s">
        <v>468</v>
      </c>
      <c r="AV665">
        <v>42735</v>
      </c>
    </row>
    <row r="666" spans="1:48" ht="30" customHeight="1" x14ac:dyDescent="0.3">
      <c r="A666" s="5" t="s">
        <v>469</v>
      </c>
      <c r="B666" s="5" t="s">
        <v>470</v>
      </c>
      <c r="C666" s="5" t="s">
        <v>72</v>
      </c>
      <c r="D666" s="6">
        <v>24</v>
      </c>
      <c r="E666" s="7"/>
      <c r="F666" s="7"/>
      <c r="G666" s="7"/>
      <c r="H666" s="7"/>
      <c r="I666" s="7"/>
      <c r="J666" s="7"/>
      <c r="K666" s="7"/>
      <c r="L666" s="7"/>
      <c r="M666" s="5"/>
      <c r="N666" s="1" t="s">
        <v>471</v>
      </c>
      <c r="O666" s="1" t="s">
        <v>52</v>
      </c>
      <c r="P666" s="1" t="s">
        <v>52</v>
      </c>
      <c r="Q666" s="1" t="s">
        <v>434</v>
      </c>
      <c r="R666" s="1" t="s">
        <v>64</v>
      </c>
      <c r="S666" s="1" t="s">
        <v>65</v>
      </c>
      <c r="T666" s="1" t="s">
        <v>65</v>
      </c>
      <c r="AR666" s="1" t="s">
        <v>52</v>
      </c>
      <c r="AS666" s="1" t="s">
        <v>52</v>
      </c>
      <c r="AU666" s="1" t="s">
        <v>472</v>
      </c>
      <c r="AV666">
        <v>42727</v>
      </c>
    </row>
    <row r="667" spans="1:48" ht="30" customHeight="1" x14ac:dyDescent="0.3">
      <c r="A667" s="5" t="s">
        <v>473</v>
      </c>
      <c r="B667" s="5" t="s">
        <v>474</v>
      </c>
      <c r="C667" s="5" t="s">
        <v>72</v>
      </c>
      <c r="D667" s="6">
        <v>15</v>
      </c>
      <c r="E667" s="7"/>
      <c r="F667" s="7"/>
      <c r="G667" s="7"/>
      <c r="H667" s="7"/>
      <c r="I667" s="7"/>
      <c r="J667" s="7"/>
      <c r="K667" s="7"/>
      <c r="L667" s="7"/>
      <c r="M667" s="5"/>
      <c r="N667" s="1" t="s">
        <v>475</v>
      </c>
      <c r="O667" s="1" t="s">
        <v>52</v>
      </c>
      <c r="P667" s="1" t="s">
        <v>52</v>
      </c>
      <c r="Q667" s="1" t="s">
        <v>434</v>
      </c>
      <c r="R667" s="1" t="s">
        <v>64</v>
      </c>
      <c r="S667" s="1" t="s">
        <v>65</v>
      </c>
      <c r="T667" s="1" t="s">
        <v>65</v>
      </c>
      <c r="AR667" s="1" t="s">
        <v>52</v>
      </c>
      <c r="AS667" s="1" t="s">
        <v>52</v>
      </c>
      <c r="AU667" s="1" t="s">
        <v>476</v>
      </c>
      <c r="AV667">
        <v>42728</v>
      </c>
    </row>
    <row r="668" spans="1:48" ht="30" customHeight="1" x14ac:dyDescent="0.3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</row>
    <row r="669" spans="1:48" ht="30" customHeight="1" x14ac:dyDescent="0.3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</row>
    <row r="670" spans="1:48" ht="30" customHeight="1" x14ac:dyDescent="0.3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</row>
    <row r="671" spans="1:48" ht="30" customHeight="1" x14ac:dyDescent="0.3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</row>
    <row r="672" spans="1:48" ht="30" customHeight="1" x14ac:dyDescent="0.3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</row>
    <row r="673" spans="1:48" ht="30" customHeight="1" x14ac:dyDescent="0.3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</row>
    <row r="674" spans="1:48" ht="30" customHeight="1" x14ac:dyDescent="0.3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</row>
    <row r="675" spans="1:48" ht="30" customHeight="1" x14ac:dyDescent="0.3">
      <c r="A675" s="6" t="s">
        <v>88</v>
      </c>
      <c r="B675" s="6"/>
      <c r="C675" s="6"/>
      <c r="D675" s="6"/>
      <c r="E675" s="6"/>
      <c r="F675" s="7"/>
      <c r="G675" s="6"/>
      <c r="H675" s="7"/>
      <c r="I675" s="6"/>
      <c r="J675" s="7"/>
      <c r="K675" s="6"/>
      <c r="L675" s="7"/>
      <c r="M675" s="6"/>
      <c r="N675" t="s">
        <v>89</v>
      </c>
    </row>
    <row r="676" spans="1:48" ht="30" customHeight="1" x14ac:dyDescent="0.3">
      <c r="A676" s="5" t="s">
        <v>477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Q676" s="1" t="s">
        <v>478</v>
      </c>
    </row>
    <row r="677" spans="1:48" ht="30" customHeight="1" x14ac:dyDescent="0.3">
      <c r="A677" s="5" t="s">
        <v>479</v>
      </c>
      <c r="B677" s="5" t="s">
        <v>480</v>
      </c>
      <c r="C677" s="5" t="s">
        <v>129</v>
      </c>
      <c r="D677" s="6">
        <v>3</v>
      </c>
      <c r="E677" s="7"/>
      <c r="F677" s="7"/>
      <c r="G677" s="7"/>
      <c r="H677" s="7"/>
      <c r="I677" s="7"/>
      <c r="J677" s="7"/>
      <c r="K677" s="7"/>
      <c r="L677" s="7"/>
      <c r="M677" s="5"/>
      <c r="N677" s="1" t="s">
        <v>481</v>
      </c>
      <c r="O677" s="1" t="s">
        <v>52</v>
      </c>
      <c r="P677" s="1" t="s">
        <v>52</v>
      </c>
      <c r="Q677" s="1" t="s">
        <v>478</v>
      </c>
      <c r="R677" s="1" t="s">
        <v>65</v>
      </c>
      <c r="S677" s="1" t="s">
        <v>65</v>
      </c>
      <c r="T677" s="1" t="s">
        <v>64</v>
      </c>
      <c r="AR677" s="1" t="s">
        <v>52</v>
      </c>
      <c r="AS677" s="1" t="s">
        <v>52</v>
      </c>
      <c r="AU677" s="1" t="s">
        <v>482</v>
      </c>
      <c r="AV677">
        <v>42746</v>
      </c>
    </row>
    <row r="678" spans="1:48" ht="30" customHeight="1" x14ac:dyDescent="0.3">
      <c r="A678" s="5" t="s">
        <v>483</v>
      </c>
      <c r="B678" s="5" t="s">
        <v>484</v>
      </c>
      <c r="C678" s="5" t="s">
        <v>485</v>
      </c>
      <c r="D678" s="6">
        <v>1</v>
      </c>
      <c r="E678" s="7"/>
      <c r="F678" s="7"/>
      <c r="G678" s="7"/>
      <c r="H678" s="7"/>
      <c r="I678" s="7"/>
      <c r="J678" s="7"/>
      <c r="K678" s="7"/>
      <c r="L678" s="7"/>
      <c r="M678" s="5"/>
      <c r="N678" s="1" t="s">
        <v>486</v>
      </c>
      <c r="O678" s="1" t="s">
        <v>52</v>
      </c>
      <c r="P678" s="1" t="s">
        <v>52</v>
      </c>
      <c r="Q678" s="1" t="s">
        <v>478</v>
      </c>
      <c r="R678" s="1" t="s">
        <v>65</v>
      </c>
      <c r="S678" s="1" t="s">
        <v>65</v>
      </c>
      <c r="T678" s="1" t="s">
        <v>64</v>
      </c>
      <c r="AR678" s="1" t="s">
        <v>52</v>
      </c>
      <c r="AS678" s="1" t="s">
        <v>52</v>
      </c>
      <c r="AU678" s="1" t="s">
        <v>487</v>
      </c>
      <c r="AV678">
        <v>42747</v>
      </c>
    </row>
    <row r="679" spans="1:48" ht="30" customHeight="1" x14ac:dyDescent="0.3">
      <c r="A679" s="5" t="s">
        <v>383</v>
      </c>
      <c r="B679" s="5" t="s">
        <v>52</v>
      </c>
      <c r="C679" s="5" t="s">
        <v>52</v>
      </c>
      <c r="D679" s="6"/>
      <c r="E679" s="7"/>
      <c r="F679" s="7"/>
      <c r="G679" s="7"/>
      <c r="H679" s="7"/>
      <c r="I679" s="7"/>
      <c r="J679" s="7"/>
      <c r="K679" s="7"/>
      <c r="L679" s="7"/>
      <c r="M679" s="5"/>
      <c r="N679" s="1" t="s">
        <v>384</v>
      </c>
      <c r="O679" s="1" t="s">
        <v>52</v>
      </c>
      <c r="P679" s="1" t="s">
        <v>52</v>
      </c>
      <c r="Q679" s="1" t="s">
        <v>52</v>
      </c>
      <c r="R679" s="1" t="s">
        <v>65</v>
      </c>
      <c r="S679" s="1" t="s">
        <v>65</v>
      </c>
      <c r="T679" s="1" t="s">
        <v>65</v>
      </c>
      <c r="AR679" s="1" t="s">
        <v>52</v>
      </c>
      <c r="AS679" s="1" t="s">
        <v>52</v>
      </c>
      <c r="AU679" s="1" t="s">
        <v>488</v>
      </c>
      <c r="AV679">
        <v>42748</v>
      </c>
    </row>
    <row r="680" spans="1:48" ht="30" customHeight="1" x14ac:dyDescent="0.3">
      <c r="A680" s="5" t="s">
        <v>489</v>
      </c>
      <c r="B680" s="5" t="s">
        <v>52</v>
      </c>
      <c r="C680" s="5" t="s">
        <v>94</v>
      </c>
      <c r="D680" s="6">
        <v>10</v>
      </c>
      <c r="E680" s="7"/>
      <c r="F680" s="7"/>
      <c r="G680" s="7"/>
      <c r="H680" s="7"/>
      <c r="I680" s="7"/>
      <c r="J680" s="7"/>
      <c r="K680" s="7"/>
      <c r="L680" s="7"/>
      <c r="M680" s="5"/>
      <c r="N680" s="1" t="s">
        <v>490</v>
      </c>
      <c r="O680" s="1" t="s">
        <v>52</v>
      </c>
      <c r="P680" s="1" t="s">
        <v>52</v>
      </c>
      <c r="Q680" s="1" t="s">
        <v>478</v>
      </c>
      <c r="R680" s="1" t="s">
        <v>64</v>
      </c>
      <c r="S680" s="1" t="s">
        <v>65</v>
      </c>
      <c r="T680" s="1" t="s">
        <v>65</v>
      </c>
      <c r="AR680" s="1" t="s">
        <v>52</v>
      </c>
      <c r="AS680" s="1" t="s">
        <v>52</v>
      </c>
      <c r="AU680" s="1" t="s">
        <v>491</v>
      </c>
      <c r="AV680">
        <v>42737</v>
      </c>
    </row>
    <row r="681" spans="1:48" ht="30" customHeight="1" x14ac:dyDescent="0.3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</row>
    <row r="682" spans="1:48" ht="30" customHeight="1" x14ac:dyDescent="0.3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</row>
    <row r="683" spans="1:48" ht="30" customHeight="1" x14ac:dyDescent="0.3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</row>
    <row r="684" spans="1:48" ht="30" customHeight="1" x14ac:dyDescent="0.3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</row>
    <row r="685" spans="1:48" ht="30" customHeight="1" x14ac:dyDescent="0.3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</row>
    <row r="686" spans="1:48" ht="30" customHeight="1" x14ac:dyDescent="0.3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</row>
    <row r="687" spans="1:48" ht="30" customHeight="1" x14ac:dyDescent="0.3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</row>
    <row r="688" spans="1:48" ht="30" customHeight="1" x14ac:dyDescent="0.3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</row>
    <row r="689" spans="1:48" ht="30" customHeight="1" x14ac:dyDescent="0.3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</row>
    <row r="690" spans="1:48" ht="30" customHeight="1" x14ac:dyDescent="0.3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</row>
    <row r="691" spans="1:48" ht="30" customHeight="1" x14ac:dyDescent="0.3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</row>
    <row r="692" spans="1:48" ht="30" customHeight="1" x14ac:dyDescent="0.3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</row>
    <row r="693" spans="1:48" ht="30" customHeight="1" x14ac:dyDescent="0.3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</row>
    <row r="694" spans="1:48" ht="30" customHeight="1" x14ac:dyDescent="0.3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</row>
    <row r="695" spans="1:48" ht="30" customHeight="1" x14ac:dyDescent="0.3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</row>
    <row r="696" spans="1:48" ht="30" customHeight="1" x14ac:dyDescent="0.3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</row>
    <row r="697" spans="1:48" ht="30" customHeight="1" x14ac:dyDescent="0.3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</row>
    <row r="698" spans="1:48" ht="30" customHeight="1" x14ac:dyDescent="0.3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</row>
    <row r="699" spans="1:48" ht="30" customHeight="1" x14ac:dyDescent="0.3">
      <c r="A699" s="6" t="s">
        <v>88</v>
      </c>
      <c r="B699" s="6"/>
      <c r="C699" s="6"/>
      <c r="D699" s="6"/>
      <c r="E699" s="6"/>
      <c r="F699" s="7"/>
      <c r="G699" s="6"/>
      <c r="H699" s="7"/>
      <c r="I699" s="6"/>
      <c r="J699" s="7"/>
      <c r="K699" s="6"/>
      <c r="L699" s="7"/>
      <c r="M699" s="6"/>
      <c r="N699" t="s">
        <v>89</v>
      </c>
    </row>
    <row r="700" spans="1:48" ht="30" customHeight="1" x14ac:dyDescent="0.3">
      <c r="A700" s="5" t="s">
        <v>492</v>
      </c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Q700" s="1" t="s">
        <v>493</v>
      </c>
    </row>
    <row r="701" spans="1:48" ht="30" customHeight="1" x14ac:dyDescent="0.3">
      <c r="A701" s="5" t="s">
        <v>494</v>
      </c>
      <c r="B701" s="5" t="s">
        <v>206</v>
      </c>
      <c r="C701" s="5" t="s">
        <v>72</v>
      </c>
      <c r="D701" s="6">
        <v>35</v>
      </c>
      <c r="E701" s="7"/>
      <c r="F701" s="7"/>
      <c r="G701" s="7"/>
      <c r="H701" s="7"/>
      <c r="I701" s="7"/>
      <c r="J701" s="7"/>
      <c r="K701" s="7"/>
      <c r="L701" s="7"/>
      <c r="M701" s="5"/>
      <c r="N701" s="1" t="s">
        <v>495</v>
      </c>
      <c r="O701" s="1" t="s">
        <v>52</v>
      </c>
      <c r="P701" s="1" t="s">
        <v>52</v>
      </c>
      <c r="Q701" s="1" t="s">
        <v>493</v>
      </c>
      <c r="R701" s="1" t="s">
        <v>64</v>
      </c>
      <c r="S701" s="1" t="s">
        <v>65</v>
      </c>
      <c r="T701" s="1" t="s">
        <v>65</v>
      </c>
      <c r="AR701" s="1" t="s">
        <v>52</v>
      </c>
      <c r="AS701" s="1" t="s">
        <v>52</v>
      </c>
      <c r="AU701" s="1" t="s">
        <v>496</v>
      </c>
      <c r="AV701">
        <v>42739</v>
      </c>
    </row>
    <row r="702" spans="1:48" ht="30" customHeight="1" x14ac:dyDescent="0.3">
      <c r="A702" s="5" t="s">
        <v>205</v>
      </c>
      <c r="B702" s="5" t="s">
        <v>206</v>
      </c>
      <c r="C702" s="5" t="s">
        <v>72</v>
      </c>
      <c r="D702" s="6">
        <v>21</v>
      </c>
      <c r="E702" s="7"/>
      <c r="F702" s="7"/>
      <c r="G702" s="7"/>
      <c r="H702" s="7"/>
      <c r="I702" s="7"/>
      <c r="J702" s="7"/>
      <c r="K702" s="7"/>
      <c r="L702" s="7"/>
      <c r="M702" s="5"/>
      <c r="N702" s="1" t="s">
        <v>207</v>
      </c>
      <c r="O702" s="1" t="s">
        <v>52</v>
      </c>
      <c r="P702" s="1" t="s">
        <v>52</v>
      </c>
      <c r="Q702" s="1" t="s">
        <v>493</v>
      </c>
      <c r="R702" s="1" t="s">
        <v>64</v>
      </c>
      <c r="S702" s="1" t="s">
        <v>65</v>
      </c>
      <c r="T702" s="1" t="s">
        <v>65</v>
      </c>
      <c r="AR702" s="1" t="s">
        <v>52</v>
      </c>
      <c r="AS702" s="1" t="s">
        <v>52</v>
      </c>
      <c r="AU702" s="1" t="s">
        <v>497</v>
      </c>
      <c r="AV702">
        <v>42581</v>
      </c>
    </row>
    <row r="703" spans="1:48" ht="30" customHeight="1" x14ac:dyDescent="0.3">
      <c r="A703" s="5" t="s">
        <v>498</v>
      </c>
      <c r="B703" s="5" t="s">
        <v>499</v>
      </c>
      <c r="C703" s="5" t="s">
        <v>72</v>
      </c>
      <c r="D703" s="6">
        <v>41</v>
      </c>
      <c r="E703" s="7"/>
      <c r="F703" s="7"/>
      <c r="G703" s="7"/>
      <c r="H703" s="7"/>
      <c r="I703" s="7"/>
      <c r="J703" s="7"/>
      <c r="K703" s="7"/>
      <c r="L703" s="7"/>
      <c r="M703" s="5"/>
      <c r="N703" s="1" t="s">
        <v>500</v>
      </c>
      <c r="O703" s="1" t="s">
        <v>52</v>
      </c>
      <c r="P703" s="1" t="s">
        <v>52</v>
      </c>
      <c r="Q703" s="1" t="s">
        <v>493</v>
      </c>
      <c r="R703" s="1" t="s">
        <v>64</v>
      </c>
      <c r="S703" s="1" t="s">
        <v>65</v>
      </c>
      <c r="T703" s="1" t="s">
        <v>65</v>
      </c>
      <c r="AR703" s="1" t="s">
        <v>52</v>
      </c>
      <c r="AS703" s="1" t="s">
        <v>52</v>
      </c>
      <c r="AU703" s="1" t="s">
        <v>501</v>
      </c>
      <c r="AV703">
        <v>42740</v>
      </c>
    </row>
    <row r="704" spans="1:48" ht="30" customHeight="1" x14ac:dyDescent="0.3">
      <c r="A704" s="5" t="s">
        <v>213</v>
      </c>
      <c r="B704" s="5" t="s">
        <v>52</v>
      </c>
      <c r="C704" s="5" t="s">
        <v>94</v>
      </c>
      <c r="D704" s="6">
        <v>57</v>
      </c>
      <c r="E704" s="7"/>
      <c r="F704" s="7"/>
      <c r="G704" s="7"/>
      <c r="H704" s="7"/>
      <c r="I704" s="7"/>
      <c r="J704" s="7"/>
      <c r="K704" s="7"/>
      <c r="L704" s="7"/>
      <c r="M704" s="5"/>
      <c r="N704" s="1" t="s">
        <v>214</v>
      </c>
      <c r="O704" s="1" t="s">
        <v>52</v>
      </c>
      <c r="P704" s="1" t="s">
        <v>52</v>
      </c>
      <c r="Q704" s="1" t="s">
        <v>493</v>
      </c>
      <c r="R704" s="1" t="s">
        <v>64</v>
      </c>
      <c r="S704" s="1" t="s">
        <v>65</v>
      </c>
      <c r="T704" s="1" t="s">
        <v>65</v>
      </c>
      <c r="AR704" s="1" t="s">
        <v>52</v>
      </c>
      <c r="AS704" s="1" t="s">
        <v>52</v>
      </c>
      <c r="AU704" s="1" t="s">
        <v>502</v>
      </c>
      <c r="AV704">
        <v>42584</v>
      </c>
    </row>
    <row r="705" spans="1:48" ht="30" customHeight="1" x14ac:dyDescent="0.3">
      <c r="A705" s="5" t="s">
        <v>219</v>
      </c>
      <c r="B705" s="5" t="s">
        <v>220</v>
      </c>
      <c r="C705" s="5" t="s">
        <v>221</v>
      </c>
      <c r="D705" s="6">
        <v>1.7</v>
      </c>
      <c r="E705" s="7"/>
      <c r="F705" s="7"/>
      <c r="G705" s="7"/>
      <c r="H705" s="7"/>
      <c r="I705" s="7"/>
      <c r="J705" s="7"/>
      <c r="K705" s="7"/>
      <c r="L705" s="7"/>
      <c r="M705" s="5"/>
      <c r="N705" s="1" t="s">
        <v>222</v>
      </c>
      <c r="O705" s="1" t="s">
        <v>52</v>
      </c>
      <c r="P705" s="1" t="s">
        <v>52</v>
      </c>
      <c r="Q705" s="1" t="s">
        <v>493</v>
      </c>
      <c r="R705" s="1" t="s">
        <v>64</v>
      </c>
      <c r="S705" s="1" t="s">
        <v>65</v>
      </c>
      <c r="T705" s="1" t="s">
        <v>65</v>
      </c>
      <c r="AR705" s="1" t="s">
        <v>52</v>
      </c>
      <c r="AS705" s="1" t="s">
        <v>52</v>
      </c>
      <c r="AU705" s="1" t="s">
        <v>503</v>
      </c>
      <c r="AV705">
        <v>42588</v>
      </c>
    </row>
    <row r="706" spans="1:48" ht="30" customHeight="1" x14ac:dyDescent="0.3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</row>
    <row r="707" spans="1:48" ht="30" customHeight="1" x14ac:dyDescent="0.3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</row>
    <row r="708" spans="1:48" ht="30" customHeight="1" x14ac:dyDescent="0.3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</row>
    <row r="709" spans="1:48" ht="30" customHeight="1" x14ac:dyDescent="0.3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</row>
    <row r="710" spans="1:48" ht="30" customHeight="1" x14ac:dyDescent="0.3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</row>
    <row r="711" spans="1:48" ht="30" customHeight="1" x14ac:dyDescent="0.3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</row>
    <row r="712" spans="1:48" ht="30" customHeight="1" x14ac:dyDescent="0.3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</row>
    <row r="713" spans="1:48" ht="30" customHeight="1" x14ac:dyDescent="0.3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</row>
    <row r="714" spans="1:48" ht="30" customHeight="1" x14ac:dyDescent="0.3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</row>
    <row r="715" spans="1:48" ht="30" customHeight="1" x14ac:dyDescent="0.3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</row>
    <row r="716" spans="1:48" ht="30" customHeight="1" x14ac:dyDescent="0.3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</row>
    <row r="717" spans="1:48" ht="30" customHeight="1" x14ac:dyDescent="0.3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</row>
    <row r="718" spans="1:48" ht="30" customHeight="1" x14ac:dyDescent="0.3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</row>
    <row r="719" spans="1:48" ht="30" customHeight="1" x14ac:dyDescent="0.3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</row>
    <row r="720" spans="1:48" ht="30" customHeight="1" x14ac:dyDescent="0.3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</row>
    <row r="721" spans="1:48" ht="30" customHeight="1" x14ac:dyDescent="0.3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</row>
    <row r="722" spans="1:48" ht="30" customHeight="1" x14ac:dyDescent="0.3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</row>
    <row r="723" spans="1:48" ht="30" customHeight="1" x14ac:dyDescent="0.3">
      <c r="A723" s="6" t="s">
        <v>88</v>
      </c>
      <c r="B723" s="6"/>
      <c r="C723" s="6"/>
      <c r="D723" s="6"/>
      <c r="E723" s="6"/>
      <c r="F723" s="7"/>
      <c r="G723" s="6"/>
      <c r="H723" s="7"/>
      <c r="I723" s="6"/>
      <c r="J723" s="7"/>
      <c r="K723" s="6"/>
      <c r="L723" s="7"/>
      <c r="M723" s="6"/>
      <c r="N723" t="s">
        <v>89</v>
      </c>
    </row>
    <row r="724" spans="1:48" ht="30" customHeight="1" x14ac:dyDescent="0.3">
      <c r="A724" s="5" t="s">
        <v>504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Q724" s="1" t="s">
        <v>505</v>
      </c>
    </row>
    <row r="725" spans="1:48" ht="30" customHeight="1" x14ac:dyDescent="0.3">
      <c r="A725" s="5" t="s">
        <v>298</v>
      </c>
      <c r="B725" s="5" t="s">
        <v>299</v>
      </c>
      <c r="C725" s="5" t="s">
        <v>300</v>
      </c>
      <c r="D725" s="6">
        <v>1</v>
      </c>
      <c r="E725" s="7"/>
      <c r="F725" s="7"/>
      <c r="G725" s="7"/>
      <c r="H725" s="7"/>
      <c r="I725" s="7"/>
      <c r="J725" s="7"/>
      <c r="K725" s="7"/>
      <c r="L725" s="7"/>
      <c r="M725" s="5"/>
      <c r="N725" s="1" t="s">
        <v>301</v>
      </c>
      <c r="O725" s="1" t="s">
        <v>52</v>
      </c>
      <c r="P725" s="1" t="s">
        <v>52</v>
      </c>
      <c r="Q725" s="1" t="s">
        <v>505</v>
      </c>
      <c r="R725" s="1" t="s">
        <v>65</v>
      </c>
      <c r="S725" s="1" t="s">
        <v>65</v>
      </c>
      <c r="T725" s="1" t="s">
        <v>64</v>
      </c>
      <c r="AR725" s="1" t="s">
        <v>52</v>
      </c>
      <c r="AS725" s="1" t="s">
        <v>52</v>
      </c>
      <c r="AU725" s="1" t="s">
        <v>506</v>
      </c>
      <c r="AV725">
        <v>42590</v>
      </c>
    </row>
    <row r="726" spans="1:48" ht="30" customHeight="1" x14ac:dyDescent="0.3">
      <c r="A726" s="5" t="s">
        <v>303</v>
      </c>
      <c r="B726" s="5" t="s">
        <v>304</v>
      </c>
      <c r="C726" s="5" t="s">
        <v>305</v>
      </c>
      <c r="D726" s="6">
        <v>1</v>
      </c>
      <c r="E726" s="7"/>
      <c r="F726" s="7"/>
      <c r="G726" s="7"/>
      <c r="H726" s="7"/>
      <c r="I726" s="7"/>
      <c r="J726" s="7"/>
      <c r="K726" s="7"/>
      <c r="L726" s="7"/>
      <c r="M726" s="5"/>
      <c r="N726" s="1" t="s">
        <v>306</v>
      </c>
      <c r="O726" s="1" t="s">
        <v>52</v>
      </c>
      <c r="P726" s="1" t="s">
        <v>52</v>
      </c>
      <c r="Q726" s="1" t="s">
        <v>505</v>
      </c>
      <c r="R726" s="1" t="s">
        <v>65</v>
      </c>
      <c r="S726" s="1" t="s">
        <v>65</v>
      </c>
      <c r="T726" s="1" t="s">
        <v>64</v>
      </c>
      <c r="AR726" s="1" t="s">
        <v>52</v>
      </c>
      <c r="AS726" s="1" t="s">
        <v>52</v>
      </c>
      <c r="AU726" s="1" t="s">
        <v>507</v>
      </c>
      <c r="AV726">
        <v>42591</v>
      </c>
    </row>
    <row r="727" spans="1:48" ht="30" customHeight="1" x14ac:dyDescent="0.3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</row>
    <row r="728" spans="1:48" ht="30" customHeight="1" x14ac:dyDescent="0.3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</row>
    <row r="729" spans="1:48" ht="30" customHeight="1" x14ac:dyDescent="0.3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</row>
    <row r="730" spans="1:48" ht="30" customHeight="1" x14ac:dyDescent="0.3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</row>
    <row r="731" spans="1:48" ht="30" customHeight="1" x14ac:dyDescent="0.3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</row>
    <row r="732" spans="1:48" ht="30" customHeight="1" x14ac:dyDescent="0.3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</row>
    <row r="733" spans="1:48" ht="30" customHeight="1" x14ac:dyDescent="0.3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</row>
    <row r="734" spans="1:48" ht="30" customHeight="1" x14ac:dyDescent="0.3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</row>
    <row r="735" spans="1:48" ht="30" customHeight="1" x14ac:dyDescent="0.3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</row>
    <row r="736" spans="1:48" ht="30" customHeight="1" x14ac:dyDescent="0.3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</row>
    <row r="737" spans="1:48" ht="30" customHeight="1" x14ac:dyDescent="0.3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</row>
    <row r="738" spans="1:48" ht="30" customHeight="1" x14ac:dyDescent="0.3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</row>
    <row r="739" spans="1:48" ht="30" customHeight="1" x14ac:dyDescent="0.3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</row>
    <row r="740" spans="1:48" ht="30" customHeight="1" x14ac:dyDescent="0.3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</row>
    <row r="741" spans="1:48" ht="30" customHeight="1" x14ac:dyDescent="0.3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</row>
    <row r="742" spans="1:48" ht="30" customHeight="1" x14ac:dyDescent="0.3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</row>
    <row r="743" spans="1:48" ht="30" customHeight="1" x14ac:dyDescent="0.3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</row>
    <row r="744" spans="1:48" ht="30" customHeight="1" x14ac:dyDescent="0.3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</row>
    <row r="745" spans="1:48" ht="30" customHeight="1" x14ac:dyDescent="0.3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</row>
    <row r="746" spans="1:48" ht="30" customHeight="1" x14ac:dyDescent="0.3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</row>
    <row r="747" spans="1:48" ht="30" customHeight="1" x14ac:dyDescent="0.3">
      <c r="A747" s="6" t="s">
        <v>88</v>
      </c>
      <c r="B747" s="6"/>
      <c r="C747" s="6"/>
      <c r="D747" s="6"/>
      <c r="E747" s="6"/>
      <c r="F747" s="7"/>
      <c r="G747" s="6"/>
      <c r="H747" s="7"/>
      <c r="I747" s="6"/>
      <c r="J747" s="7"/>
      <c r="K747" s="6"/>
      <c r="L747" s="7"/>
      <c r="M747" s="6"/>
      <c r="N747" t="s">
        <v>89</v>
      </c>
    </row>
    <row r="748" spans="1:48" ht="30" customHeight="1" x14ac:dyDescent="0.3">
      <c r="A748" s="5" t="s">
        <v>508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Q748" s="1" t="s">
        <v>509</v>
      </c>
    </row>
    <row r="749" spans="1:48" ht="30" customHeight="1" x14ac:dyDescent="0.3">
      <c r="A749" s="5" t="s">
        <v>227</v>
      </c>
      <c r="B749" s="5" t="s">
        <v>232</v>
      </c>
      <c r="C749" s="5" t="s">
        <v>229</v>
      </c>
      <c r="D749" s="6">
        <v>-10</v>
      </c>
      <c r="E749" s="7"/>
      <c r="F749" s="7"/>
      <c r="G749" s="7"/>
      <c r="H749" s="7"/>
      <c r="I749" s="7"/>
      <c r="J749" s="7"/>
      <c r="K749" s="7"/>
      <c r="L749" s="7"/>
      <c r="M749" s="5"/>
      <c r="N749" s="1" t="s">
        <v>233</v>
      </c>
      <c r="O749" s="1" t="s">
        <v>52</v>
      </c>
      <c r="P749" s="1" t="s">
        <v>52</v>
      </c>
      <c r="Q749" s="1" t="s">
        <v>509</v>
      </c>
      <c r="R749" s="1" t="s">
        <v>65</v>
      </c>
      <c r="S749" s="1" t="s">
        <v>65</v>
      </c>
      <c r="T749" s="1" t="s">
        <v>64</v>
      </c>
      <c r="AR749" s="1" t="s">
        <v>52</v>
      </c>
      <c r="AS749" s="1" t="s">
        <v>52</v>
      </c>
      <c r="AU749" s="1" t="s">
        <v>510</v>
      </c>
      <c r="AV749">
        <v>42594</v>
      </c>
    </row>
    <row r="750" spans="1:48" ht="30" customHeight="1" x14ac:dyDescent="0.3">
      <c r="A750" s="5" t="s">
        <v>227</v>
      </c>
      <c r="B750" s="5" t="s">
        <v>310</v>
      </c>
      <c r="C750" s="5" t="s">
        <v>229</v>
      </c>
      <c r="D750" s="6">
        <v>-225</v>
      </c>
      <c r="E750" s="7"/>
      <c r="F750" s="7"/>
      <c r="G750" s="7"/>
      <c r="H750" s="7"/>
      <c r="I750" s="7"/>
      <c r="J750" s="7"/>
      <c r="K750" s="7"/>
      <c r="L750" s="7"/>
      <c r="M750" s="5"/>
      <c r="N750" s="1" t="s">
        <v>311</v>
      </c>
      <c r="O750" s="1" t="s">
        <v>52</v>
      </c>
      <c r="P750" s="1" t="s">
        <v>52</v>
      </c>
      <c r="Q750" s="1" t="s">
        <v>509</v>
      </c>
      <c r="R750" s="1" t="s">
        <v>65</v>
      </c>
      <c r="S750" s="1" t="s">
        <v>65</v>
      </c>
      <c r="T750" s="1" t="s">
        <v>64</v>
      </c>
      <c r="AR750" s="1" t="s">
        <v>52</v>
      </c>
      <c r="AS750" s="1" t="s">
        <v>52</v>
      </c>
      <c r="AU750" s="1" t="s">
        <v>511</v>
      </c>
      <c r="AV750">
        <v>42595</v>
      </c>
    </row>
    <row r="751" spans="1:48" ht="30" customHeight="1" x14ac:dyDescent="0.3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</row>
    <row r="752" spans="1:48" ht="30" customHeight="1" x14ac:dyDescent="0.3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</row>
    <row r="753" spans="1:13" ht="30" customHeight="1" x14ac:dyDescent="0.3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</row>
    <row r="754" spans="1:13" ht="30" customHeight="1" x14ac:dyDescent="0.3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</row>
    <row r="755" spans="1:13" ht="30" customHeight="1" x14ac:dyDescent="0.3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</row>
    <row r="756" spans="1:13" ht="30" customHeight="1" x14ac:dyDescent="0.3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</row>
    <row r="757" spans="1:13" ht="30" customHeight="1" x14ac:dyDescent="0.3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</row>
    <row r="758" spans="1:13" ht="30" customHeight="1" x14ac:dyDescent="0.3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</row>
    <row r="759" spans="1:13" ht="30" customHeight="1" x14ac:dyDescent="0.3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</row>
    <row r="760" spans="1:13" ht="30" customHeight="1" x14ac:dyDescent="0.3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</row>
    <row r="761" spans="1:13" ht="30" customHeight="1" x14ac:dyDescent="0.3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</row>
    <row r="762" spans="1:13" ht="30" customHeight="1" x14ac:dyDescent="0.3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</row>
    <row r="763" spans="1:13" ht="30" customHeight="1" x14ac:dyDescent="0.3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</row>
    <row r="764" spans="1:13" ht="30" customHeight="1" x14ac:dyDescent="0.3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</row>
    <row r="765" spans="1:13" ht="30" customHeight="1" x14ac:dyDescent="0.3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</row>
    <row r="766" spans="1:13" ht="30" customHeight="1" x14ac:dyDescent="0.3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</row>
    <row r="767" spans="1:13" ht="30" customHeight="1" x14ac:dyDescent="0.3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</row>
    <row r="768" spans="1:13" ht="30" customHeight="1" x14ac:dyDescent="0.3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</row>
    <row r="769" spans="1:48" ht="30" customHeight="1" x14ac:dyDescent="0.3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</row>
    <row r="770" spans="1:48" ht="30" customHeight="1" x14ac:dyDescent="0.3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</row>
    <row r="771" spans="1:48" ht="30" customHeight="1" x14ac:dyDescent="0.3">
      <c r="A771" s="6" t="s">
        <v>88</v>
      </c>
      <c r="B771" s="6"/>
      <c r="C771" s="6"/>
      <c r="D771" s="6"/>
      <c r="E771" s="6"/>
      <c r="F771" s="7"/>
      <c r="G771" s="6"/>
      <c r="H771" s="7"/>
      <c r="I771" s="6"/>
      <c r="J771" s="7"/>
      <c r="K771" s="6"/>
      <c r="L771" s="7"/>
      <c r="M771" s="6"/>
      <c r="N771" t="s">
        <v>89</v>
      </c>
    </row>
    <row r="772" spans="1:48" ht="30" customHeight="1" x14ac:dyDescent="0.3">
      <c r="A772" s="5" t="s">
        <v>512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Q772" s="1" t="s">
        <v>513</v>
      </c>
    </row>
    <row r="773" spans="1:48" ht="30" customHeight="1" x14ac:dyDescent="0.3">
      <c r="A773" s="5" t="s">
        <v>238</v>
      </c>
      <c r="B773" s="5" t="s">
        <v>239</v>
      </c>
      <c r="C773" s="5" t="s">
        <v>240</v>
      </c>
      <c r="D773" s="6">
        <v>1.7</v>
      </c>
      <c r="E773" s="7"/>
      <c r="F773" s="7"/>
      <c r="G773" s="7"/>
      <c r="H773" s="7"/>
      <c r="I773" s="7"/>
      <c r="J773" s="7"/>
      <c r="K773" s="7"/>
      <c r="L773" s="7"/>
      <c r="M773" s="5"/>
      <c r="N773" s="1" t="s">
        <v>241</v>
      </c>
      <c r="O773" s="1" t="s">
        <v>52</v>
      </c>
      <c r="P773" s="1" t="s">
        <v>52</v>
      </c>
      <c r="Q773" s="1" t="s">
        <v>513</v>
      </c>
      <c r="R773" s="1" t="s">
        <v>64</v>
      </c>
      <c r="S773" s="1" t="s">
        <v>65</v>
      </c>
      <c r="T773" s="1" t="s">
        <v>65</v>
      </c>
      <c r="AR773" s="1" t="s">
        <v>52</v>
      </c>
      <c r="AS773" s="1" t="s">
        <v>52</v>
      </c>
      <c r="AU773" s="1" t="s">
        <v>514</v>
      </c>
      <c r="AV773">
        <v>42599</v>
      </c>
    </row>
    <row r="774" spans="1:48" ht="30" customHeight="1" x14ac:dyDescent="0.3">
      <c r="A774" s="5" t="s">
        <v>243</v>
      </c>
      <c r="B774" s="5" t="s">
        <v>244</v>
      </c>
      <c r="C774" s="5" t="s">
        <v>221</v>
      </c>
      <c r="D774" s="6">
        <v>1.7</v>
      </c>
      <c r="E774" s="7"/>
      <c r="F774" s="7"/>
      <c r="G774" s="7"/>
      <c r="H774" s="7"/>
      <c r="I774" s="7"/>
      <c r="J774" s="7"/>
      <c r="K774" s="7"/>
      <c r="L774" s="7"/>
      <c r="M774" s="5"/>
      <c r="N774" s="1" t="s">
        <v>245</v>
      </c>
      <c r="O774" s="1" t="s">
        <v>52</v>
      </c>
      <c r="P774" s="1" t="s">
        <v>52</v>
      </c>
      <c r="Q774" s="1" t="s">
        <v>513</v>
      </c>
      <c r="R774" s="1" t="s">
        <v>64</v>
      </c>
      <c r="S774" s="1" t="s">
        <v>65</v>
      </c>
      <c r="T774" s="1" t="s">
        <v>65</v>
      </c>
      <c r="AR774" s="1" t="s">
        <v>52</v>
      </c>
      <c r="AS774" s="1" t="s">
        <v>52</v>
      </c>
      <c r="AU774" s="1" t="s">
        <v>515</v>
      </c>
      <c r="AV774">
        <v>42601</v>
      </c>
    </row>
    <row r="775" spans="1:48" ht="30" customHeight="1" x14ac:dyDescent="0.3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</row>
    <row r="776" spans="1:48" ht="30" customHeight="1" x14ac:dyDescent="0.3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</row>
    <row r="777" spans="1:48" ht="30" customHeight="1" x14ac:dyDescent="0.3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</row>
    <row r="778" spans="1:48" ht="30" customHeight="1" x14ac:dyDescent="0.3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</row>
    <row r="779" spans="1:48" ht="30" customHeight="1" x14ac:dyDescent="0.3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</row>
    <row r="780" spans="1:48" ht="30" customHeight="1" x14ac:dyDescent="0.3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</row>
    <row r="781" spans="1:48" ht="30" customHeight="1" x14ac:dyDescent="0.3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</row>
    <row r="782" spans="1:48" ht="30" customHeight="1" x14ac:dyDescent="0.3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</row>
    <row r="783" spans="1:48" ht="30" customHeight="1" x14ac:dyDescent="0.3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</row>
    <row r="784" spans="1:48" ht="30" customHeight="1" x14ac:dyDescent="0.3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</row>
    <row r="785" spans="1:48" ht="30" customHeight="1" x14ac:dyDescent="0.3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</row>
    <row r="786" spans="1:48" ht="30" customHeight="1" x14ac:dyDescent="0.3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</row>
    <row r="787" spans="1:48" ht="30" customHeight="1" x14ac:dyDescent="0.3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</row>
    <row r="788" spans="1:48" ht="30" customHeight="1" x14ac:dyDescent="0.3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</row>
    <row r="789" spans="1:48" ht="30" customHeight="1" x14ac:dyDescent="0.3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</row>
    <row r="790" spans="1:48" ht="30" customHeight="1" x14ac:dyDescent="0.3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</row>
    <row r="791" spans="1:48" ht="30" customHeight="1" x14ac:dyDescent="0.3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</row>
    <row r="792" spans="1:48" ht="30" customHeight="1" x14ac:dyDescent="0.3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</row>
    <row r="793" spans="1:48" ht="30" customHeight="1" x14ac:dyDescent="0.3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</row>
    <row r="794" spans="1:48" ht="30" customHeight="1" x14ac:dyDescent="0.3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</row>
    <row r="795" spans="1:48" ht="30" customHeight="1" x14ac:dyDescent="0.3">
      <c r="A795" s="6" t="s">
        <v>88</v>
      </c>
      <c r="B795" s="6"/>
      <c r="C795" s="6"/>
      <c r="D795" s="6"/>
      <c r="E795" s="6"/>
      <c r="F795" s="7"/>
      <c r="G795" s="6"/>
      <c r="H795" s="7"/>
      <c r="I795" s="6"/>
      <c r="J795" s="7"/>
      <c r="K795" s="6"/>
      <c r="L795" s="7"/>
      <c r="M795" s="6"/>
      <c r="N795" t="s">
        <v>89</v>
      </c>
    </row>
    <row r="796" spans="1:48" ht="30" customHeight="1" x14ac:dyDescent="0.3">
      <c r="A796" s="5" t="s">
        <v>518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Q796" s="1" t="s">
        <v>519</v>
      </c>
    </row>
    <row r="797" spans="1:48" ht="30" customHeight="1" x14ac:dyDescent="0.3">
      <c r="A797" s="5" t="s">
        <v>60</v>
      </c>
      <c r="B797" s="5" t="s">
        <v>61</v>
      </c>
      <c r="C797" s="5" t="s">
        <v>62</v>
      </c>
      <c r="D797" s="6">
        <v>1</v>
      </c>
      <c r="E797" s="7"/>
      <c r="F797" s="7"/>
      <c r="G797" s="7"/>
      <c r="H797" s="7"/>
      <c r="I797" s="7"/>
      <c r="J797" s="7"/>
      <c r="K797" s="7"/>
      <c r="L797" s="7"/>
      <c r="M797" s="5"/>
      <c r="N797" s="1" t="s">
        <v>63</v>
      </c>
      <c r="O797" s="1" t="s">
        <v>52</v>
      </c>
      <c r="P797" s="1" t="s">
        <v>52</v>
      </c>
      <c r="Q797" s="1" t="s">
        <v>519</v>
      </c>
      <c r="R797" s="1" t="s">
        <v>64</v>
      </c>
      <c r="S797" s="1" t="s">
        <v>65</v>
      </c>
      <c r="T797" s="1" t="s">
        <v>65</v>
      </c>
      <c r="AR797" s="1" t="s">
        <v>52</v>
      </c>
      <c r="AS797" s="1" t="s">
        <v>52</v>
      </c>
      <c r="AU797" s="1" t="s">
        <v>520</v>
      </c>
      <c r="AV797">
        <v>42605</v>
      </c>
    </row>
    <row r="798" spans="1:48" ht="30" customHeight="1" x14ac:dyDescent="0.3">
      <c r="A798" s="5" t="s">
        <v>67</v>
      </c>
      <c r="B798" s="5" t="s">
        <v>61</v>
      </c>
      <c r="C798" s="5" t="s">
        <v>62</v>
      </c>
      <c r="D798" s="6">
        <v>1</v>
      </c>
      <c r="E798" s="7"/>
      <c r="F798" s="7"/>
      <c r="G798" s="7"/>
      <c r="H798" s="7"/>
      <c r="I798" s="7"/>
      <c r="J798" s="7"/>
      <c r="K798" s="7"/>
      <c r="L798" s="7"/>
      <c r="M798" s="5"/>
      <c r="N798" s="1" t="s">
        <v>68</v>
      </c>
      <c r="O798" s="1" t="s">
        <v>52</v>
      </c>
      <c r="P798" s="1" t="s">
        <v>52</v>
      </c>
      <c r="Q798" s="1" t="s">
        <v>519</v>
      </c>
      <c r="R798" s="1" t="s">
        <v>64</v>
      </c>
      <c r="S798" s="1" t="s">
        <v>65</v>
      </c>
      <c r="T798" s="1" t="s">
        <v>65</v>
      </c>
      <c r="AR798" s="1" t="s">
        <v>52</v>
      </c>
      <c r="AS798" s="1" t="s">
        <v>52</v>
      </c>
      <c r="AU798" s="1" t="s">
        <v>521</v>
      </c>
      <c r="AV798">
        <v>42606</v>
      </c>
    </row>
    <row r="799" spans="1:48" ht="30" customHeight="1" x14ac:dyDescent="0.3">
      <c r="A799" s="5" t="s">
        <v>255</v>
      </c>
      <c r="B799" s="5" t="s">
        <v>256</v>
      </c>
      <c r="C799" s="5" t="s">
        <v>72</v>
      </c>
      <c r="D799" s="6">
        <v>1</v>
      </c>
      <c r="E799" s="7"/>
      <c r="F799" s="7"/>
      <c r="G799" s="7"/>
      <c r="H799" s="7"/>
      <c r="I799" s="7"/>
      <c r="J799" s="7"/>
      <c r="K799" s="7"/>
      <c r="L799" s="7"/>
      <c r="M799" s="5"/>
      <c r="N799" s="1" t="s">
        <v>257</v>
      </c>
      <c r="O799" s="1" t="s">
        <v>52</v>
      </c>
      <c r="P799" s="1" t="s">
        <v>52</v>
      </c>
      <c r="Q799" s="1" t="s">
        <v>519</v>
      </c>
      <c r="R799" s="1" t="s">
        <v>64</v>
      </c>
      <c r="S799" s="1" t="s">
        <v>65</v>
      </c>
      <c r="T799" s="1" t="s">
        <v>65</v>
      </c>
      <c r="AR799" s="1" t="s">
        <v>52</v>
      </c>
      <c r="AS799" s="1" t="s">
        <v>52</v>
      </c>
      <c r="AU799" s="1" t="s">
        <v>522</v>
      </c>
      <c r="AV799">
        <v>42607</v>
      </c>
    </row>
    <row r="800" spans="1:48" ht="30" customHeight="1" x14ac:dyDescent="0.3">
      <c r="A800" s="5" t="s">
        <v>70</v>
      </c>
      <c r="B800" s="5" t="s">
        <v>71</v>
      </c>
      <c r="C800" s="5" t="s">
        <v>72</v>
      </c>
      <c r="D800" s="6">
        <v>142</v>
      </c>
      <c r="E800" s="7"/>
      <c r="F800" s="7"/>
      <c r="G800" s="7"/>
      <c r="H800" s="7"/>
      <c r="I800" s="7"/>
      <c r="J800" s="7"/>
      <c r="K800" s="7"/>
      <c r="L800" s="7"/>
      <c r="M800" s="5"/>
      <c r="N800" s="1" t="s">
        <v>73</v>
      </c>
      <c r="O800" s="1" t="s">
        <v>52</v>
      </c>
      <c r="P800" s="1" t="s">
        <v>52</v>
      </c>
      <c r="Q800" s="1" t="s">
        <v>519</v>
      </c>
      <c r="R800" s="1" t="s">
        <v>64</v>
      </c>
      <c r="S800" s="1" t="s">
        <v>65</v>
      </c>
      <c r="T800" s="1" t="s">
        <v>65</v>
      </c>
      <c r="AR800" s="1" t="s">
        <v>52</v>
      </c>
      <c r="AS800" s="1" t="s">
        <v>52</v>
      </c>
      <c r="AU800" s="1" t="s">
        <v>523</v>
      </c>
      <c r="AV800">
        <v>42608</v>
      </c>
    </row>
    <row r="801" spans="1:13" ht="30" customHeight="1" x14ac:dyDescent="0.3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</row>
    <row r="802" spans="1:13" ht="30" customHeight="1" x14ac:dyDescent="0.3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</row>
    <row r="803" spans="1:13" ht="30" customHeight="1" x14ac:dyDescent="0.3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</row>
    <row r="804" spans="1:13" ht="30" customHeight="1" x14ac:dyDescent="0.3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</row>
    <row r="805" spans="1:13" ht="30" customHeight="1" x14ac:dyDescent="0.3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</row>
    <row r="806" spans="1:13" ht="30" customHeight="1" x14ac:dyDescent="0.3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</row>
    <row r="807" spans="1:13" ht="30" customHeight="1" x14ac:dyDescent="0.3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</row>
    <row r="808" spans="1:13" ht="30" customHeight="1" x14ac:dyDescent="0.3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</row>
    <row r="809" spans="1:13" ht="30" customHeight="1" x14ac:dyDescent="0.3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</row>
    <row r="810" spans="1:13" ht="30" customHeight="1" x14ac:dyDescent="0.3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</row>
    <row r="811" spans="1:13" ht="30" customHeight="1" x14ac:dyDescent="0.3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</row>
    <row r="812" spans="1:13" ht="30" customHeight="1" x14ac:dyDescent="0.3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</row>
    <row r="813" spans="1:13" ht="30" customHeight="1" x14ac:dyDescent="0.3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</row>
    <row r="814" spans="1:13" ht="30" customHeight="1" x14ac:dyDescent="0.3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</row>
    <row r="815" spans="1:13" ht="30" customHeight="1" x14ac:dyDescent="0.3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</row>
    <row r="816" spans="1:13" ht="30" customHeight="1" x14ac:dyDescent="0.3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</row>
    <row r="817" spans="1:48" ht="30" customHeight="1" x14ac:dyDescent="0.3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</row>
    <row r="818" spans="1:48" ht="30" customHeight="1" x14ac:dyDescent="0.3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</row>
    <row r="819" spans="1:48" ht="30" customHeight="1" x14ac:dyDescent="0.3">
      <c r="A819" s="6" t="s">
        <v>88</v>
      </c>
      <c r="B819" s="6"/>
      <c r="C819" s="6"/>
      <c r="D819" s="6"/>
      <c r="E819" s="6"/>
      <c r="F819" s="7"/>
      <c r="G819" s="6"/>
      <c r="H819" s="7"/>
      <c r="I819" s="6"/>
      <c r="J819" s="7"/>
      <c r="K819" s="6"/>
      <c r="L819" s="7"/>
      <c r="M819" s="6"/>
      <c r="N819" t="s">
        <v>89</v>
      </c>
    </row>
    <row r="820" spans="1:48" ht="30" customHeight="1" x14ac:dyDescent="0.3">
      <c r="A820" s="5" t="s">
        <v>524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Q820" s="1" t="s">
        <v>525</v>
      </c>
    </row>
    <row r="821" spans="1:48" ht="30" customHeight="1" x14ac:dyDescent="0.3">
      <c r="A821" s="5" t="s">
        <v>267</v>
      </c>
      <c r="B821" s="5" t="s">
        <v>333</v>
      </c>
      <c r="C821" s="5" t="s">
        <v>72</v>
      </c>
      <c r="D821" s="6">
        <v>1</v>
      </c>
      <c r="E821" s="7"/>
      <c r="F821" s="7"/>
      <c r="G821" s="7"/>
      <c r="H821" s="7"/>
      <c r="I821" s="7"/>
      <c r="J821" s="7"/>
      <c r="K821" s="7"/>
      <c r="L821" s="7"/>
      <c r="M821" s="5"/>
      <c r="N821" s="1" t="s">
        <v>334</v>
      </c>
      <c r="O821" s="1" t="s">
        <v>52</v>
      </c>
      <c r="P821" s="1" t="s">
        <v>52</v>
      </c>
      <c r="Q821" s="1" t="s">
        <v>525</v>
      </c>
      <c r="R821" s="1" t="s">
        <v>64</v>
      </c>
      <c r="S821" s="1" t="s">
        <v>65</v>
      </c>
      <c r="T821" s="1" t="s">
        <v>65</v>
      </c>
      <c r="AR821" s="1" t="s">
        <v>52</v>
      </c>
      <c r="AS821" s="1" t="s">
        <v>52</v>
      </c>
      <c r="AU821" s="1" t="s">
        <v>526</v>
      </c>
      <c r="AV821">
        <v>42685</v>
      </c>
    </row>
    <row r="822" spans="1:48" ht="30" customHeight="1" x14ac:dyDescent="0.3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</row>
    <row r="823" spans="1:48" ht="30" customHeight="1" x14ac:dyDescent="0.3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</row>
    <row r="824" spans="1:48" ht="30" customHeight="1" x14ac:dyDescent="0.3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</row>
    <row r="825" spans="1:48" ht="30" customHeight="1" x14ac:dyDescent="0.3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</row>
    <row r="826" spans="1:48" ht="30" customHeight="1" x14ac:dyDescent="0.3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</row>
    <row r="827" spans="1:48" ht="30" customHeight="1" x14ac:dyDescent="0.3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</row>
    <row r="828" spans="1:48" ht="30" customHeight="1" x14ac:dyDescent="0.3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</row>
    <row r="829" spans="1:48" ht="30" customHeight="1" x14ac:dyDescent="0.3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</row>
    <row r="830" spans="1:48" ht="30" customHeight="1" x14ac:dyDescent="0.3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</row>
    <row r="831" spans="1:48" ht="30" customHeight="1" x14ac:dyDescent="0.3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</row>
    <row r="832" spans="1:48" ht="30" customHeight="1" x14ac:dyDescent="0.3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</row>
    <row r="833" spans="1:48" ht="30" customHeight="1" x14ac:dyDescent="0.3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</row>
    <row r="834" spans="1:48" ht="30" customHeight="1" x14ac:dyDescent="0.3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</row>
    <row r="835" spans="1:48" ht="30" customHeight="1" x14ac:dyDescent="0.3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</row>
    <row r="836" spans="1:48" ht="30" customHeight="1" x14ac:dyDescent="0.3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</row>
    <row r="837" spans="1:48" ht="30" customHeight="1" x14ac:dyDescent="0.3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</row>
    <row r="838" spans="1:48" ht="30" customHeight="1" x14ac:dyDescent="0.3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</row>
    <row r="839" spans="1:48" ht="30" customHeight="1" x14ac:dyDescent="0.3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</row>
    <row r="840" spans="1:48" ht="30" customHeight="1" x14ac:dyDescent="0.3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</row>
    <row r="841" spans="1:48" ht="30" customHeight="1" x14ac:dyDescent="0.3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</row>
    <row r="842" spans="1:48" ht="30" customHeight="1" x14ac:dyDescent="0.3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</row>
    <row r="843" spans="1:48" ht="30" customHeight="1" x14ac:dyDescent="0.3">
      <c r="A843" s="6" t="s">
        <v>88</v>
      </c>
      <c r="B843" s="6"/>
      <c r="C843" s="6"/>
      <c r="D843" s="6"/>
      <c r="E843" s="6"/>
      <c r="F843" s="7"/>
      <c r="G843" s="6"/>
      <c r="H843" s="7"/>
      <c r="I843" s="6"/>
      <c r="J843" s="7"/>
      <c r="K843" s="6"/>
      <c r="L843" s="7"/>
      <c r="M843" s="6"/>
      <c r="N843" t="s">
        <v>89</v>
      </c>
    </row>
    <row r="844" spans="1:48" ht="30" customHeight="1" x14ac:dyDescent="0.3">
      <c r="A844" s="5" t="s">
        <v>527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Q844" s="1" t="s">
        <v>528</v>
      </c>
    </row>
    <row r="845" spans="1:48" ht="30" customHeight="1" x14ac:dyDescent="0.3">
      <c r="A845" s="5" t="s">
        <v>341</v>
      </c>
      <c r="B845" s="5" t="s">
        <v>342</v>
      </c>
      <c r="C845" s="5" t="s">
        <v>72</v>
      </c>
      <c r="D845" s="6">
        <v>94</v>
      </c>
      <c r="E845" s="7"/>
      <c r="F845" s="7"/>
      <c r="G845" s="7"/>
      <c r="H845" s="7"/>
      <c r="I845" s="7"/>
      <c r="J845" s="7"/>
      <c r="K845" s="7"/>
      <c r="L845" s="7"/>
      <c r="M845" s="5"/>
      <c r="N845" s="1" t="s">
        <v>343</v>
      </c>
      <c r="O845" s="1" t="s">
        <v>52</v>
      </c>
      <c r="P845" s="1" t="s">
        <v>52</v>
      </c>
      <c r="Q845" s="1" t="s">
        <v>528</v>
      </c>
      <c r="R845" s="1" t="s">
        <v>64</v>
      </c>
      <c r="S845" s="1" t="s">
        <v>65</v>
      </c>
      <c r="T845" s="1" t="s">
        <v>65</v>
      </c>
      <c r="AR845" s="1" t="s">
        <v>52</v>
      </c>
      <c r="AS845" s="1" t="s">
        <v>52</v>
      </c>
      <c r="AU845" s="1" t="s">
        <v>529</v>
      </c>
      <c r="AV845">
        <v>42616</v>
      </c>
    </row>
    <row r="846" spans="1:48" ht="30" customHeight="1" x14ac:dyDescent="0.3">
      <c r="A846" s="5" t="s">
        <v>349</v>
      </c>
      <c r="B846" s="5" t="s">
        <v>350</v>
      </c>
      <c r="C846" s="5" t="s">
        <v>72</v>
      </c>
      <c r="D846" s="6">
        <v>67</v>
      </c>
      <c r="E846" s="7"/>
      <c r="F846" s="7"/>
      <c r="G846" s="7"/>
      <c r="H846" s="7"/>
      <c r="I846" s="7"/>
      <c r="J846" s="7"/>
      <c r="K846" s="7"/>
      <c r="L846" s="7"/>
      <c r="M846" s="5"/>
      <c r="N846" s="1" t="s">
        <v>351</v>
      </c>
      <c r="O846" s="1" t="s">
        <v>52</v>
      </c>
      <c r="P846" s="1" t="s">
        <v>52</v>
      </c>
      <c r="Q846" s="1" t="s">
        <v>528</v>
      </c>
      <c r="R846" s="1" t="s">
        <v>64</v>
      </c>
      <c r="S846" s="1" t="s">
        <v>65</v>
      </c>
      <c r="T846" s="1" t="s">
        <v>65</v>
      </c>
      <c r="AR846" s="1" t="s">
        <v>52</v>
      </c>
      <c r="AS846" s="1" t="s">
        <v>52</v>
      </c>
      <c r="AU846" s="1" t="s">
        <v>530</v>
      </c>
      <c r="AV846">
        <v>42617</v>
      </c>
    </row>
    <row r="847" spans="1:48" ht="30" customHeight="1" x14ac:dyDescent="0.3">
      <c r="A847" s="5" t="s">
        <v>92</v>
      </c>
      <c r="B847" s="5" t="s">
        <v>353</v>
      </c>
      <c r="C847" s="5" t="s">
        <v>94</v>
      </c>
      <c r="D847" s="6">
        <v>10</v>
      </c>
      <c r="E847" s="7"/>
      <c r="F847" s="7"/>
      <c r="G847" s="7"/>
      <c r="H847" s="7"/>
      <c r="I847" s="7"/>
      <c r="J847" s="7"/>
      <c r="K847" s="7"/>
      <c r="L847" s="7"/>
      <c r="M847" s="5"/>
      <c r="N847" s="1" t="s">
        <v>354</v>
      </c>
      <c r="O847" s="1" t="s">
        <v>52</v>
      </c>
      <c r="P847" s="1" t="s">
        <v>52</v>
      </c>
      <c r="Q847" s="1" t="s">
        <v>528</v>
      </c>
      <c r="R847" s="1" t="s">
        <v>64</v>
      </c>
      <c r="S847" s="1" t="s">
        <v>65</v>
      </c>
      <c r="T847" s="1" t="s">
        <v>65</v>
      </c>
      <c r="AR847" s="1" t="s">
        <v>52</v>
      </c>
      <c r="AS847" s="1" t="s">
        <v>52</v>
      </c>
      <c r="AU847" s="1" t="s">
        <v>531</v>
      </c>
      <c r="AV847">
        <v>42687</v>
      </c>
    </row>
    <row r="848" spans="1:48" ht="30" customHeight="1" x14ac:dyDescent="0.3">
      <c r="A848" s="5" t="s">
        <v>92</v>
      </c>
      <c r="B848" s="5" t="s">
        <v>532</v>
      </c>
      <c r="C848" s="5" t="s">
        <v>94</v>
      </c>
      <c r="D848" s="6">
        <v>49</v>
      </c>
      <c r="E848" s="7"/>
      <c r="F848" s="7"/>
      <c r="G848" s="7"/>
      <c r="H848" s="7"/>
      <c r="I848" s="7"/>
      <c r="J848" s="7"/>
      <c r="K848" s="7"/>
      <c r="L848" s="7"/>
      <c r="M848" s="5"/>
      <c r="N848" s="1" t="s">
        <v>533</v>
      </c>
      <c r="O848" s="1" t="s">
        <v>52</v>
      </c>
      <c r="P848" s="1" t="s">
        <v>52</v>
      </c>
      <c r="Q848" s="1" t="s">
        <v>528</v>
      </c>
      <c r="R848" s="1" t="s">
        <v>64</v>
      </c>
      <c r="S848" s="1" t="s">
        <v>65</v>
      </c>
      <c r="T848" s="1" t="s">
        <v>65</v>
      </c>
      <c r="AR848" s="1" t="s">
        <v>52</v>
      </c>
      <c r="AS848" s="1" t="s">
        <v>52</v>
      </c>
      <c r="AU848" s="1" t="s">
        <v>534</v>
      </c>
      <c r="AV848">
        <v>42686</v>
      </c>
    </row>
    <row r="849" spans="1:13" ht="30" customHeight="1" x14ac:dyDescent="0.3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</row>
    <row r="850" spans="1:13" ht="30" customHeight="1" x14ac:dyDescent="0.3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</row>
    <row r="851" spans="1:13" ht="30" customHeight="1" x14ac:dyDescent="0.3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</row>
    <row r="852" spans="1:13" ht="30" customHeight="1" x14ac:dyDescent="0.3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</row>
    <row r="853" spans="1:13" ht="30" customHeight="1" x14ac:dyDescent="0.3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</row>
    <row r="854" spans="1:13" ht="30" customHeight="1" x14ac:dyDescent="0.3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</row>
    <row r="855" spans="1:13" ht="30" customHeight="1" x14ac:dyDescent="0.3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</row>
    <row r="856" spans="1:13" ht="30" customHeight="1" x14ac:dyDescent="0.3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</row>
    <row r="857" spans="1:13" ht="30" customHeight="1" x14ac:dyDescent="0.3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</row>
    <row r="858" spans="1:13" ht="30" customHeight="1" x14ac:dyDescent="0.3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</row>
    <row r="859" spans="1:13" ht="30" customHeight="1" x14ac:dyDescent="0.3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</row>
    <row r="860" spans="1:13" ht="30" customHeight="1" x14ac:dyDescent="0.3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</row>
    <row r="861" spans="1:13" ht="30" customHeight="1" x14ac:dyDescent="0.3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</row>
    <row r="862" spans="1:13" ht="30" customHeight="1" x14ac:dyDescent="0.3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</row>
    <row r="863" spans="1:13" ht="30" customHeight="1" x14ac:dyDescent="0.3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</row>
    <row r="864" spans="1:13" ht="30" customHeight="1" x14ac:dyDescent="0.3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</row>
    <row r="865" spans="1:48" ht="30" customHeight="1" x14ac:dyDescent="0.3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</row>
    <row r="866" spans="1:48" ht="30" customHeight="1" x14ac:dyDescent="0.3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</row>
    <row r="867" spans="1:48" ht="30" customHeight="1" x14ac:dyDescent="0.3">
      <c r="A867" s="6" t="s">
        <v>88</v>
      </c>
      <c r="B867" s="6"/>
      <c r="C867" s="6"/>
      <c r="D867" s="6"/>
      <c r="E867" s="6"/>
      <c r="F867" s="7"/>
      <c r="G867" s="6"/>
      <c r="H867" s="7"/>
      <c r="I867" s="6"/>
      <c r="J867" s="7"/>
      <c r="K867" s="6"/>
      <c r="L867" s="7"/>
      <c r="M867" s="6"/>
      <c r="N867" t="s">
        <v>89</v>
      </c>
    </row>
    <row r="868" spans="1:48" ht="30" customHeight="1" x14ac:dyDescent="0.3">
      <c r="A868" s="5" t="s">
        <v>535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Q868" s="1" t="s">
        <v>536</v>
      </c>
    </row>
    <row r="869" spans="1:48" ht="30" customHeight="1" x14ac:dyDescent="0.3">
      <c r="A869" s="5" t="s">
        <v>99</v>
      </c>
      <c r="B869" s="5" t="s">
        <v>100</v>
      </c>
      <c r="C869" s="5" t="s">
        <v>94</v>
      </c>
      <c r="D869" s="6">
        <v>24</v>
      </c>
      <c r="E869" s="7"/>
      <c r="F869" s="7"/>
      <c r="G869" s="7"/>
      <c r="H869" s="7"/>
      <c r="I869" s="7"/>
      <c r="J869" s="7"/>
      <c r="K869" s="7"/>
      <c r="L869" s="7"/>
      <c r="M869" s="5"/>
      <c r="N869" s="1" t="s">
        <v>101</v>
      </c>
      <c r="O869" s="1" t="s">
        <v>52</v>
      </c>
      <c r="P869" s="1" t="s">
        <v>52</v>
      </c>
      <c r="Q869" s="1" t="s">
        <v>536</v>
      </c>
      <c r="R869" s="1" t="s">
        <v>64</v>
      </c>
      <c r="S869" s="1" t="s">
        <v>65</v>
      </c>
      <c r="T869" s="1" t="s">
        <v>65</v>
      </c>
      <c r="AR869" s="1" t="s">
        <v>52</v>
      </c>
      <c r="AS869" s="1" t="s">
        <v>52</v>
      </c>
      <c r="AU869" s="1" t="s">
        <v>537</v>
      </c>
      <c r="AV869">
        <v>42620</v>
      </c>
    </row>
    <row r="870" spans="1:48" ht="30" customHeight="1" x14ac:dyDescent="0.3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</row>
    <row r="871" spans="1:48" ht="30" customHeight="1" x14ac:dyDescent="0.3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</row>
    <row r="872" spans="1:48" ht="30" customHeight="1" x14ac:dyDescent="0.3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</row>
    <row r="873" spans="1:48" ht="30" customHeight="1" x14ac:dyDescent="0.3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</row>
    <row r="874" spans="1:48" ht="30" customHeight="1" x14ac:dyDescent="0.3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</row>
    <row r="875" spans="1:48" ht="30" customHeight="1" x14ac:dyDescent="0.3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</row>
    <row r="876" spans="1:48" ht="30" customHeight="1" x14ac:dyDescent="0.3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</row>
    <row r="877" spans="1:48" ht="30" customHeight="1" x14ac:dyDescent="0.3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</row>
    <row r="878" spans="1:48" ht="30" customHeight="1" x14ac:dyDescent="0.3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</row>
    <row r="879" spans="1:48" ht="30" customHeight="1" x14ac:dyDescent="0.3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</row>
    <row r="880" spans="1:48" ht="30" customHeight="1" x14ac:dyDescent="0.3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</row>
    <row r="881" spans="1:48" ht="30" customHeight="1" x14ac:dyDescent="0.3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</row>
    <row r="882" spans="1:48" ht="30" customHeight="1" x14ac:dyDescent="0.3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</row>
    <row r="883" spans="1:48" ht="30" customHeight="1" x14ac:dyDescent="0.3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</row>
    <row r="884" spans="1:48" ht="30" customHeight="1" x14ac:dyDescent="0.3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</row>
    <row r="885" spans="1:48" ht="30" customHeight="1" x14ac:dyDescent="0.3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</row>
    <row r="886" spans="1:48" ht="30" customHeight="1" x14ac:dyDescent="0.3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</row>
    <row r="887" spans="1:48" ht="30" customHeight="1" x14ac:dyDescent="0.3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</row>
    <row r="888" spans="1:48" ht="30" customHeight="1" x14ac:dyDescent="0.3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</row>
    <row r="889" spans="1:48" ht="30" customHeight="1" x14ac:dyDescent="0.3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</row>
    <row r="890" spans="1:48" ht="30" customHeight="1" x14ac:dyDescent="0.3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</row>
    <row r="891" spans="1:48" ht="30" customHeight="1" x14ac:dyDescent="0.3">
      <c r="A891" s="6" t="s">
        <v>88</v>
      </c>
      <c r="B891" s="6"/>
      <c r="C891" s="6"/>
      <c r="D891" s="6"/>
      <c r="E891" s="6"/>
      <c r="F891" s="7"/>
      <c r="G891" s="6"/>
      <c r="H891" s="7"/>
      <c r="I891" s="6"/>
      <c r="J891" s="7"/>
      <c r="K891" s="6"/>
      <c r="L891" s="7"/>
      <c r="M891" s="6"/>
      <c r="N891" t="s">
        <v>89</v>
      </c>
    </row>
    <row r="892" spans="1:48" ht="30" customHeight="1" x14ac:dyDescent="0.3">
      <c r="A892" s="5" t="s">
        <v>538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Q892" s="1" t="s">
        <v>539</v>
      </c>
    </row>
    <row r="893" spans="1:48" ht="30" customHeight="1" x14ac:dyDescent="0.3">
      <c r="A893" s="5" t="s">
        <v>109</v>
      </c>
      <c r="B893" s="5" t="s">
        <v>110</v>
      </c>
      <c r="C893" s="5" t="s">
        <v>94</v>
      </c>
      <c r="D893" s="6">
        <v>5</v>
      </c>
      <c r="E893" s="7"/>
      <c r="F893" s="7"/>
      <c r="G893" s="7"/>
      <c r="H893" s="7"/>
      <c r="I893" s="7"/>
      <c r="J893" s="7"/>
      <c r="K893" s="7"/>
      <c r="L893" s="7"/>
      <c r="M893" s="5"/>
      <c r="N893" s="1" t="s">
        <v>111</v>
      </c>
      <c r="O893" s="1" t="s">
        <v>52</v>
      </c>
      <c r="P893" s="1" t="s">
        <v>52</v>
      </c>
      <c r="Q893" s="1" t="s">
        <v>539</v>
      </c>
      <c r="R893" s="1" t="s">
        <v>64</v>
      </c>
      <c r="S893" s="1" t="s">
        <v>65</v>
      </c>
      <c r="T893" s="1" t="s">
        <v>65</v>
      </c>
      <c r="AR893" s="1" t="s">
        <v>52</v>
      </c>
      <c r="AS893" s="1" t="s">
        <v>52</v>
      </c>
      <c r="AU893" s="1" t="s">
        <v>540</v>
      </c>
      <c r="AV893">
        <v>42623</v>
      </c>
    </row>
    <row r="894" spans="1:48" ht="30" customHeight="1" x14ac:dyDescent="0.3">
      <c r="A894" s="5" t="s">
        <v>362</v>
      </c>
      <c r="B894" s="5" t="s">
        <v>363</v>
      </c>
      <c r="C894" s="5" t="s">
        <v>94</v>
      </c>
      <c r="D894" s="6">
        <v>20</v>
      </c>
      <c r="E894" s="7"/>
      <c r="F894" s="7"/>
      <c r="G894" s="7"/>
      <c r="H894" s="7"/>
      <c r="I894" s="7"/>
      <c r="J894" s="7"/>
      <c r="K894" s="7"/>
      <c r="L894" s="7"/>
      <c r="M894" s="5"/>
      <c r="N894" s="1" t="s">
        <v>364</v>
      </c>
      <c r="O894" s="1" t="s">
        <v>52</v>
      </c>
      <c r="P894" s="1" t="s">
        <v>52</v>
      </c>
      <c r="Q894" s="1" t="s">
        <v>539</v>
      </c>
      <c r="R894" s="1" t="s">
        <v>64</v>
      </c>
      <c r="S894" s="1" t="s">
        <v>65</v>
      </c>
      <c r="T894" s="1" t="s">
        <v>65</v>
      </c>
      <c r="AR894" s="1" t="s">
        <v>52</v>
      </c>
      <c r="AS894" s="1" t="s">
        <v>52</v>
      </c>
      <c r="AU894" s="1" t="s">
        <v>541</v>
      </c>
      <c r="AV894">
        <v>42689</v>
      </c>
    </row>
    <row r="895" spans="1:48" ht="30" customHeight="1" x14ac:dyDescent="0.3">
      <c r="A895" s="5" t="s">
        <v>117</v>
      </c>
      <c r="B895" s="5" t="s">
        <v>118</v>
      </c>
      <c r="C895" s="5" t="s">
        <v>94</v>
      </c>
      <c r="D895" s="6">
        <v>2</v>
      </c>
      <c r="E895" s="7"/>
      <c r="F895" s="7"/>
      <c r="G895" s="7"/>
      <c r="H895" s="7"/>
      <c r="I895" s="7"/>
      <c r="J895" s="7"/>
      <c r="K895" s="7"/>
      <c r="L895" s="7"/>
      <c r="M895" s="5"/>
      <c r="N895" s="1" t="s">
        <v>119</v>
      </c>
      <c r="O895" s="1" t="s">
        <v>52</v>
      </c>
      <c r="P895" s="1" t="s">
        <v>52</v>
      </c>
      <c r="Q895" s="1" t="s">
        <v>539</v>
      </c>
      <c r="R895" s="1" t="s">
        <v>64</v>
      </c>
      <c r="S895" s="1" t="s">
        <v>65</v>
      </c>
      <c r="T895" s="1" t="s">
        <v>65</v>
      </c>
      <c r="AR895" s="1" t="s">
        <v>52</v>
      </c>
      <c r="AS895" s="1" t="s">
        <v>52</v>
      </c>
      <c r="AU895" s="1" t="s">
        <v>542</v>
      </c>
      <c r="AV895">
        <v>42626</v>
      </c>
    </row>
    <row r="896" spans="1:48" ht="30" customHeight="1" x14ac:dyDescent="0.3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</row>
    <row r="897" spans="1:13" ht="30" customHeight="1" x14ac:dyDescent="0.3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</row>
    <row r="898" spans="1:13" ht="30" customHeight="1" x14ac:dyDescent="0.3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</row>
    <row r="899" spans="1:13" ht="30" customHeight="1" x14ac:dyDescent="0.3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</row>
    <row r="900" spans="1:13" ht="30" customHeight="1" x14ac:dyDescent="0.3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</row>
    <row r="901" spans="1:13" ht="30" customHeight="1" x14ac:dyDescent="0.3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</row>
    <row r="902" spans="1:13" ht="30" customHeight="1" x14ac:dyDescent="0.3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</row>
    <row r="903" spans="1:13" ht="30" customHeight="1" x14ac:dyDescent="0.3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</row>
    <row r="904" spans="1:13" ht="30" customHeight="1" x14ac:dyDescent="0.3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</row>
    <row r="905" spans="1:13" ht="30" customHeight="1" x14ac:dyDescent="0.3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</row>
    <row r="906" spans="1:13" ht="30" customHeight="1" x14ac:dyDescent="0.3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</row>
    <row r="907" spans="1:13" ht="30" customHeight="1" x14ac:dyDescent="0.3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</row>
    <row r="908" spans="1:13" ht="30" customHeight="1" x14ac:dyDescent="0.3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</row>
    <row r="909" spans="1:13" ht="30" customHeight="1" x14ac:dyDescent="0.3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</row>
    <row r="910" spans="1:13" ht="30" customHeight="1" x14ac:dyDescent="0.3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</row>
    <row r="911" spans="1:13" ht="30" customHeight="1" x14ac:dyDescent="0.3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</row>
    <row r="912" spans="1:13" ht="30" customHeight="1" x14ac:dyDescent="0.3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</row>
    <row r="913" spans="1:48" ht="30" customHeight="1" x14ac:dyDescent="0.3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</row>
    <row r="914" spans="1:48" ht="30" customHeight="1" x14ac:dyDescent="0.3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</row>
    <row r="915" spans="1:48" ht="30" customHeight="1" x14ac:dyDescent="0.3">
      <c r="A915" s="6" t="s">
        <v>88</v>
      </c>
      <c r="B915" s="6"/>
      <c r="C915" s="6"/>
      <c r="D915" s="6"/>
      <c r="E915" s="6"/>
      <c r="F915" s="7"/>
      <c r="G915" s="6"/>
      <c r="H915" s="7"/>
      <c r="I915" s="6"/>
      <c r="J915" s="7"/>
      <c r="K915" s="6"/>
      <c r="L915" s="7"/>
      <c r="M915" s="6"/>
      <c r="N915" t="s">
        <v>89</v>
      </c>
    </row>
    <row r="916" spans="1:48" ht="30" customHeight="1" x14ac:dyDescent="0.3">
      <c r="A916" s="5" t="s">
        <v>543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Q916" s="1" t="s">
        <v>544</v>
      </c>
    </row>
    <row r="917" spans="1:48" ht="30" customHeight="1" x14ac:dyDescent="0.3">
      <c r="A917" s="5" t="s">
        <v>123</v>
      </c>
      <c r="B917" s="5" t="s">
        <v>124</v>
      </c>
      <c r="C917" s="5" t="s">
        <v>94</v>
      </c>
      <c r="D917" s="6">
        <v>12</v>
      </c>
      <c r="E917" s="7"/>
      <c r="F917" s="7"/>
      <c r="G917" s="7"/>
      <c r="H917" s="7"/>
      <c r="I917" s="7"/>
      <c r="J917" s="7"/>
      <c r="K917" s="7"/>
      <c r="L917" s="7"/>
      <c r="M917" s="5"/>
      <c r="N917" s="1" t="s">
        <v>125</v>
      </c>
      <c r="O917" s="1" t="s">
        <v>52</v>
      </c>
      <c r="P917" s="1" t="s">
        <v>52</v>
      </c>
      <c r="Q917" s="1" t="s">
        <v>544</v>
      </c>
      <c r="R917" s="1" t="s">
        <v>64</v>
      </c>
      <c r="S917" s="1" t="s">
        <v>65</v>
      </c>
      <c r="T917" s="1" t="s">
        <v>65</v>
      </c>
      <c r="AR917" s="1" t="s">
        <v>52</v>
      </c>
      <c r="AS917" s="1" t="s">
        <v>52</v>
      </c>
      <c r="AU917" s="1" t="s">
        <v>545</v>
      </c>
      <c r="AV917">
        <v>42628</v>
      </c>
    </row>
    <row r="918" spans="1:48" ht="30" customHeight="1" x14ac:dyDescent="0.3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</row>
    <row r="919" spans="1:48" ht="30" customHeight="1" x14ac:dyDescent="0.3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</row>
    <row r="920" spans="1:48" ht="30" customHeight="1" x14ac:dyDescent="0.3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</row>
    <row r="921" spans="1:48" ht="30" customHeight="1" x14ac:dyDescent="0.3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</row>
    <row r="922" spans="1:48" ht="30" customHeight="1" x14ac:dyDescent="0.3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</row>
    <row r="923" spans="1:48" ht="30" customHeight="1" x14ac:dyDescent="0.3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</row>
    <row r="924" spans="1:48" ht="30" customHeight="1" x14ac:dyDescent="0.3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</row>
    <row r="925" spans="1:48" ht="30" customHeight="1" x14ac:dyDescent="0.3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</row>
    <row r="926" spans="1:48" ht="30" customHeight="1" x14ac:dyDescent="0.3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</row>
    <row r="927" spans="1:48" ht="30" customHeight="1" x14ac:dyDescent="0.3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</row>
    <row r="928" spans="1:48" ht="30" customHeight="1" x14ac:dyDescent="0.3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</row>
    <row r="929" spans="1:48" ht="30" customHeight="1" x14ac:dyDescent="0.3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</row>
    <row r="930" spans="1:48" ht="30" customHeight="1" x14ac:dyDescent="0.3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</row>
    <row r="931" spans="1:48" ht="30" customHeight="1" x14ac:dyDescent="0.3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</row>
    <row r="932" spans="1:48" ht="30" customHeight="1" x14ac:dyDescent="0.3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</row>
    <row r="933" spans="1:48" ht="30" customHeight="1" x14ac:dyDescent="0.3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</row>
    <row r="934" spans="1:48" ht="30" customHeight="1" x14ac:dyDescent="0.3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</row>
    <row r="935" spans="1:48" ht="30" customHeight="1" x14ac:dyDescent="0.3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</row>
    <row r="936" spans="1:48" ht="30" customHeight="1" x14ac:dyDescent="0.3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</row>
    <row r="937" spans="1:48" ht="30" customHeight="1" x14ac:dyDescent="0.3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</row>
    <row r="938" spans="1:48" ht="30" customHeight="1" x14ac:dyDescent="0.3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</row>
    <row r="939" spans="1:48" ht="30" customHeight="1" x14ac:dyDescent="0.3">
      <c r="A939" s="6" t="s">
        <v>88</v>
      </c>
      <c r="B939" s="6"/>
      <c r="C939" s="6"/>
      <c r="D939" s="6"/>
      <c r="E939" s="6"/>
      <c r="F939" s="7"/>
      <c r="G939" s="6"/>
      <c r="H939" s="7"/>
      <c r="I939" s="6"/>
      <c r="J939" s="7"/>
      <c r="K939" s="6"/>
      <c r="L939" s="7"/>
      <c r="M939" s="6"/>
      <c r="N939" t="s">
        <v>89</v>
      </c>
    </row>
    <row r="940" spans="1:48" ht="30" customHeight="1" x14ac:dyDescent="0.3">
      <c r="A940" s="5" t="s">
        <v>546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Q940" s="1" t="s">
        <v>547</v>
      </c>
    </row>
    <row r="941" spans="1:48" ht="30" customHeight="1" x14ac:dyDescent="0.3">
      <c r="A941" s="5" t="s">
        <v>386</v>
      </c>
      <c r="B941" s="5" t="s">
        <v>387</v>
      </c>
      <c r="C941" s="5" t="s">
        <v>129</v>
      </c>
      <c r="D941" s="6">
        <v>1</v>
      </c>
      <c r="E941" s="7"/>
      <c r="F941" s="7"/>
      <c r="G941" s="7"/>
      <c r="H941" s="7"/>
      <c r="I941" s="7"/>
      <c r="J941" s="7"/>
      <c r="K941" s="7"/>
      <c r="L941" s="7"/>
      <c r="M941" s="5"/>
      <c r="N941" s="1" t="s">
        <v>388</v>
      </c>
      <c r="O941" s="1" t="s">
        <v>52</v>
      </c>
      <c r="P941" s="1" t="s">
        <v>52</v>
      </c>
      <c r="Q941" s="1" t="s">
        <v>547</v>
      </c>
      <c r="R941" s="1" t="s">
        <v>65</v>
      </c>
      <c r="S941" s="1" t="s">
        <v>65</v>
      </c>
      <c r="T941" s="1" t="s">
        <v>64</v>
      </c>
      <c r="AR941" s="1" t="s">
        <v>52</v>
      </c>
      <c r="AS941" s="1" t="s">
        <v>52</v>
      </c>
      <c r="AU941" s="1" t="s">
        <v>548</v>
      </c>
      <c r="AV941">
        <v>42690</v>
      </c>
    </row>
    <row r="942" spans="1:48" ht="30" customHeight="1" x14ac:dyDescent="0.3">
      <c r="A942" s="5" t="s">
        <v>383</v>
      </c>
      <c r="B942" s="5" t="s">
        <v>52</v>
      </c>
      <c r="C942" s="5" t="s">
        <v>52</v>
      </c>
      <c r="D942" s="6"/>
      <c r="E942" s="7"/>
      <c r="F942" s="7"/>
      <c r="G942" s="7"/>
      <c r="H942" s="7"/>
      <c r="I942" s="7"/>
      <c r="J942" s="7"/>
      <c r="K942" s="7"/>
      <c r="L942" s="7"/>
      <c r="M942" s="5"/>
      <c r="N942" s="1" t="s">
        <v>384</v>
      </c>
      <c r="O942" s="1" t="s">
        <v>52</v>
      </c>
      <c r="P942" s="1" t="s">
        <v>52</v>
      </c>
      <c r="Q942" s="1" t="s">
        <v>52</v>
      </c>
      <c r="R942" s="1" t="s">
        <v>65</v>
      </c>
      <c r="S942" s="1" t="s">
        <v>65</v>
      </c>
      <c r="T942" s="1" t="s">
        <v>65</v>
      </c>
      <c r="AR942" s="1" t="s">
        <v>52</v>
      </c>
      <c r="AS942" s="1" t="s">
        <v>52</v>
      </c>
      <c r="AU942" s="1" t="s">
        <v>549</v>
      </c>
      <c r="AV942">
        <v>42716</v>
      </c>
    </row>
    <row r="943" spans="1:48" ht="30" customHeight="1" x14ac:dyDescent="0.3">
      <c r="A943" s="5" t="s">
        <v>390</v>
      </c>
      <c r="B943" s="5" t="s">
        <v>391</v>
      </c>
      <c r="C943" s="5" t="s">
        <v>129</v>
      </c>
      <c r="D943" s="6">
        <v>1</v>
      </c>
      <c r="E943" s="7"/>
      <c r="F943" s="7"/>
      <c r="G943" s="7"/>
      <c r="H943" s="7"/>
      <c r="I943" s="7"/>
      <c r="J943" s="7"/>
      <c r="K943" s="7"/>
      <c r="L943" s="7"/>
      <c r="M943" s="5"/>
      <c r="N943" s="1" t="s">
        <v>392</v>
      </c>
      <c r="O943" s="1" t="s">
        <v>52</v>
      </c>
      <c r="P943" s="1" t="s">
        <v>52</v>
      </c>
      <c r="Q943" s="1" t="s">
        <v>547</v>
      </c>
      <c r="R943" s="1" t="s">
        <v>64</v>
      </c>
      <c r="S943" s="1" t="s">
        <v>65</v>
      </c>
      <c r="T943" s="1" t="s">
        <v>65</v>
      </c>
      <c r="AR943" s="1" t="s">
        <v>52</v>
      </c>
      <c r="AS943" s="1" t="s">
        <v>52</v>
      </c>
      <c r="AU943" s="1" t="s">
        <v>550</v>
      </c>
      <c r="AV943">
        <v>42632</v>
      </c>
    </row>
    <row r="944" spans="1:48" ht="30" customHeight="1" x14ac:dyDescent="0.3">
      <c r="A944" s="5" t="s">
        <v>138</v>
      </c>
      <c r="B944" s="5" t="s">
        <v>139</v>
      </c>
      <c r="C944" s="5" t="s">
        <v>140</v>
      </c>
      <c r="D944" s="6">
        <v>2</v>
      </c>
      <c r="E944" s="7"/>
      <c r="F944" s="7"/>
      <c r="G944" s="7"/>
      <c r="H944" s="7"/>
      <c r="I944" s="7"/>
      <c r="J944" s="7"/>
      <c r="K944" s="7"/>
      <c r="L944" s="7"/>
      <c r="M944" s="5"/>
      <c r="N944" s="1" t="s">
        <v>141</v>
      </c>
      <c r="O944" s="1" t="s">
        <v>52</v>
      </c>
      <c r="P944" s="1" t="s">
        <v>52</v>
      </c>
      <c r="Q944" s="1" t="s">
        <v>547</v>
      </c>
      <c r="R944" s="1" t="s">
        <v>65</v>
      </c>
      <c r="S944" s="1" t="s">
        <v>65</v>
      </c>
      <c r="T944" s="1" t="s">
        <v>64</v>
      </c>
      <c r="AR944" s="1" t="s">
        <v>52</v>
      </c>
      <c r="AS944" s="1" t="s">
        <v>52</v>
      </c>
      <c r="AU944" s="1" t="s">
        <v>551</v>
      </c>
      <c r="AV944">
        <v>42635</v>
      </c>
    </row>
    <row r="945" spans="1:48" ht="30" customHeight="1" x14ac:dyDescent="0.3">
      <c r="A945" s="5" t="s">
        <v>143</v>
      </c>
      <c r="B945" s="5" t="s">
        <v>144</v>
      </c>
      <c r="C945" s="5" t="s">
        <v>85</v>
      </c>
      <c r="D945" s="6">
        <v>2</v>
      </c>
      <c r="E945" s="7"/>
      <c r="F945" s="7"/>
      <c r="G945" s="7"/>
      <c r="H945" s="7"/>
      <c r="I945" s="7"/>
      <c r="J945" s="7"/>
      <c r="K945" s="7"/>
      <c r="L945" s="7"/>
      <c r="M945" s="5"/>
      <c r="N945" s="1" t="s">
        <v>145</v>
      </c>
      <c r="O945" s="1" t="s">
        <v>52</v>
      </c>
      <c r="P945" s="1" t="s">
        <v>52</v>
      </c>
      <c r="Q945" s="1" t="s">
        <v>547</v>
      </c>
      <c r="R945" s="1" t="s">
        <v>64</v>
      </c>
      <c r="S945" s="1" t="s">
        <v>65</v>
      </c>
      <c r="T945" s="1" t="s">
        <v>65</v>
      </c>
      <c r="AR945" s="1" t="s">
        <v>52</v>
      </c>
      <c r="AS945" s="1" t="s">
        <v>52</v>
      </c>
      <c r="AU945" s="1" t="s">
        <v>552</v>
      </c>
      <c r="AV945">
        <v>42636</v>
      </c>
    </row>
    <row r="946" spans="1:48" ht="30" customHeight="1" x14ac:dyDescent="0.3">
      <c r="A946" s="5" t="s">
        <v>147</v>
      </c>
      <c r="B946" s="5" t="s">
        <v>148</v>
      </c>
      <c r="C946" s="5" t="s">
        <v>140</v>
      </c>
      <c r="D946" s="6">
        <v>1</v>
      </c>
      <c r="E946" s="7"/>
      <c r="F946" s="7"/>
      <c r="G946" s="7"/>
      <c r="H946" s="7"/>
      <c r="I946" s="7"/>
      <c r="J946" s="7"/>
      <c r="K946" s="7"/>
      <c r="L946" s="7"/>
      <c r="M946" s="5"/>
      <c r="N946" s="1" t="s">
        <v>149</v>
      </c>
      <c r="O946" s="1" t="s">
        <v>52</v>
      </c>
      <c r="P946" s="1" t="s">
        <v>52</v>
      </c>
      <c r="Q946" s="1" t="s">
        <v>547</v>
      </c>
      <c r="R946" s="1" t="s">
        <v>65</v>
      </c>
      <c r="S946" s="1" t="s">
        <v>65</v>
      </c>
      <c r="T946" s="1" t="s">
        <v>64</v>
      </c>
      <c r="AR946" s="1" t="s">
        <v>52</v>
      </c>
      <c r="AS946" s="1" t="s">
        <v>52</v>
      </c>
      <c r="AU946" s="1" t="s">
        <v>553</v>
      </c>
      <c r="AV946">
        <v>42637</v>
      </c>
    </row>
    <row r="947" spans="1:48" ht="30" customHeight="1" x14ac:dyDescent="0.3">
      <c r="A947" s="5" t="s">
        <v>151</v>
      </c>
      <c r="B947" s="5" t="s">
        <v>152</v>
      </c>
      <c r="C947" s="5" t="s">
        <v>85</v>
      </c>
      <c r="D947" s="6">
        <v>1</v>
      </c>
      <c r="E947" s="7"/>
      <c r="F947" s="7"/>
      <c r="G947" s="7"/>
      <c r="H947" s="7"/>
      <c r="I947" s="7"/>
      <c r="J947" s="7"/>
      <c r="K947" s="7"/>
      <c r="L947" s="7"/>
      <c r="M947" s="5"/>
      <c r="N947" s="1" t="s">
        <v>153</v>
      </c>
      <c r="O947" s="1" t="s">
        <v>52</v>
      </c>
      <c r="P947" s="1" t="s">
        <v>52</v>
      </c>
      <c r="Q947" s="1" t="s">
        <v>547</v>
      </c>
      <c r="R947" s="1" t="s">
        <v>64</v>
      </c>
      <c r="S947" s="1" t="s">
        <v>65</v>
      </c>
      <c r="T947" s="1" t="s">
        <v>65</v>
      </c>
      <c r="AR947" s="1" t="s">
        <v>52</v>
      </c>
      <c r="AS947" s="1" t="s">
        <v>52</v>
      </c>
      <c r="AU947" s="1" t="s">
        <v>554</v>
      </c>
      <c r="AV947">
        <v>42638</v>
      </c>
    </row>
    <row r="948" spans="1:48" ht="30" customHeight="1" x14ac:dyDescent="0.3">
      <c r="A948" s="5" t="s">
        <v>155</v>
      </c>
      <c r="B948" s="5" t="s">
        <v>156</v>
      </c>
      <c r="C948" s="5" t="s">
        <v>140</v>
      </c>
      <c r="D948" s="6">
        <v>1</v>
      </c>
      <c r="E948" s="7"/>
      <c r="F948" s="7"/>
      <c r="G948" s="7"/>
      <c r="H948" s="7"/>
      <c r="I948" s="7"/>
      <c r="J948" s="7"/>
      <c r="K948" s="7"/>
      <c r="L948" s="7"/>
      <c r="M948" s="5"/>
      <c r="N948" s="1" t="s">
        <v>157</v>
      </c>
      <c r="O948" s="1" t="s">
        <v>52</v>
      </c>
      <c r="P948" s="1" t="s">
        <v>52</v>
      </c>
      <c r="Q948" s="1" t="s">
        <v>547</v>
      </c>
      <c r="R948" s="1" t="s">
        <v>65</v>
      </c>
      <c r="S948" s="1" t="s">
        <v>65</v>
      </c>
      <c r="T948" s="1" t="s">
        <v>64</v>
      </c>
      <c r="AR948" s="1" t="s">
        <v>52</v>
      </c>
      <c r="AS948" s="1" t="s">
        <v>52</v>
      </c>
      <c r="AU948" s="1" t="s">
        <v>555</v>
      </c>
      <c r="AV948">
        <v>42639</v>
      </c>
    </row>
    <row r="949" spans="1:48" ht="30" customHeight="1" x14ac:dyDescent="0.3">
      <c r="A949" s="5" t="s">
        <v>159</v>
      </c>
      <c r="B949" s="5" t="s">
        <v>160</v>
      </c>
      <c r="C949" s="5" t="s">
        <v>161</v>
      </c>
      <c r="D949" s="6">
        <v>2</v>
      </c>
      <c r="E949" s="7"/>
      <c r="F949" s="7"/>
      <c r="G949" s="7"/>
      <c r="H949" s="7"/>
      <c r="I949" s="7"/>
      <c r="J949" s="7"/>
      <c r="K949" s="7"/>
      <c r="L949" s="7"/>
      <c r="M949" s="5"/>
      <c r="N949" s="1" t="s">
        <v>162</v>
      </c>
      <c r="O949" s="1" t="s">
        <v>52</v>
      </c>
      <c r="P949" s="1" t="s">
        <v>52</v>
      </c>
      <c r="Q949" s="1" t="s">
        <v>547</v>
      </c>
      <c r="R949" s="1" t="s">
        <v>65</v>
      </c>
      <c r="S949" s="1" t="s">
        <v>65</v>
      </c>
      <c r="T949" s="1" t="s">
        <v>64</v>
      </c>
      <c r="AR949" s="1" t="s">
        <v>52</v>
      </c>
      <c r="AS949" s="1" t="s">
        <v>52</v>
      </c>
      <c r="AU949" s="1" t="s">
        <v>556</v>
      </c>
      <c r="AV949">
        <v>42640</v>
      </c>
    </row>
    <row r="950" spans="1:48" ht="30" customHeight="1" x14ac:dyDescent="0.3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</row>
    <row r="951" spans="1:48" ht="30" customHeight="1" x14ac:dyDescent="0.3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</row>
    <row r="952" spans="1:48" ht="30" customHeight="1" x14ac:dyDescent="0.3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</row>
    <row r="953" spans="1:48" ht="30" customHeight="1" x14ac:dyDescent="0.3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</row>
    <row r="954" spans="1:48" ht="30" customHeight="1" x14ac:dyDescent="0.3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</row>
    <row r="955" spans="1:48" ht="30" customHeight="1" x14ac:dyDescent="0.3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</row>
    <row r="956" spans="1:48" ht="30" customHeight="1" x14ac:dyDescent="0.3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</row>
    <row r="957" spans="1:48" ht="30" customHeight="1" x14ac:dyDescent="0.3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</row>
    <row r="958" spans="1:48" ht="30" customHeight="1" x14ac:dyDescent="0.3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</row>
    <row r="959" spans="1:48" ht="30" customHeight="1" x14ac:dyDescent="0.3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</row>
    <row r="960" spans="1:48" ht="30" customHeight="1" x14ac:dyDescent="0.3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</row>
    <row r="961" spans="1:48" ht="30" customHeight="1" x14ac:dyDescent="0.3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</row>
    <row r="962" spans="1:48" ht="30" customHeight="1" x14ac:dyDescent="0.3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</row>
    <row r="963" spans="1:48" ht="30" customHeight="1" x14ac:dyDescent="0.3">
      <c r="A963" s="6" t="s">
        <v>88</v>
      </c>
      <c r="B963" s="6"/>
      <c r="C963" s="6"/>
      <c r="D963" s="6"/>
      <c r="E963" s="6"/>
      <c r="F963" s="7"/>
      <c r="G963" s="6"/>
      <c r="H963" s="7"/>
      <c r="I963" s="6"/>
      <c r="J963" s="7"/>
      <c r="K963" s="6"/>
      <c r="L963" s="7"/>
      <c r="M963" s="6"/>
      <c r="N963" t="s">
        <v>89</v>
      </c>
    </row>
    <row r="964" spans="1:48" ht="30" customHeight="1" x14ac:dyDescent="0.3">
      <c r="A964" s="5" t="s">
        <v>557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Q964" s="1" t="s">
        <v>558</v>
      </c>
    </row>
    <row r="965" spans="1:48" ht="30" customHeight="1" x14ac:dyDescent="0.3">
      <c r="A965" s="5" t="s">
        <v>166</v>
      </c>
      <c r="B965" s="5" t="s">
        <v>167</v>
      </c>
      <c r="C965" s="5" t="s">
        <v>72</v>
      </c>
      <c r="D965" s="6">
        <v>2</v>
      </c>
      <c r="E965" s="7"/>
      <c r="F965" s="7"/>
      <c r="G965" s="7"/>
      <c r="H965" s="7"/>
      <c r="I965" s="7"/>
      <c r="J965" s="7"/>
      <c r="K965" s="7"/>
      <c r="L965" s="7"/>
      <c r="M965" s="5"/>
      <c r="N965" s="1" t="s">
        <v>168</v>
      </c>
      <c r="O965" s="1" t="s">
        <v>52</v>
      </c>
      <c r="P965" s="1" t="s">
        <v>52</v>
      </c>
      <c r="Q965" s="1" t="s">
        <v>558</v>
      </c>
      <c r="R965" s="1" t="s">
        <v>64</v>
      </c>
      <c r="S965" s="1" t="s">
        <v>65</v>
      </c>
      <c r="T965" s="1" t="s">
        <v>65</v>
      </c>
      <c r="AR965" s="1" t="s">
        <v>52</v>
      </c>
      <c r="AS965" s="1" t="s">
        <v>52</v>
      </c>
      <c r="AU965" s="1" t="s">
        <v>559</v>
      </c>
      <c r="AV965">
        <v>42647</v>
      </c>
    </row>
    <row r="966" spans="1:48" ht="30" customHeight="1" x14ac:dyDescent="0.3">
      <c r="A966" s="5" t="s">
        <v>170</v>
      </c>
      <c r="B966" s="5" t="s">
        <v>171</v>
      </c>
      <c r="C966" s="5" t="s">
        <v>72</v>
      </c>
      <c r="D966" s="6">
        <v>21</v>
      </c>
      <c r="E966" s="7"/>
      <c r="F966" s="7"/>
      <c r="G966" s="7"/>
      <c r="H966" s="7"/>
      <c r="I966" s="7"/>
      <c r="J966" s="7"/>
      <c r="K966" s="7"/>
      <c r="L966" s="7"/>
      <c r="M966" s="5"/>
      <c r="N966" s="1" t="s">
        <v>172</v>
      </c>
      <c r="O966" s="1" t="s">
        <v>52</v>
      </c>
      <c r="P966" s="1" t="s">
        <v>52</v>
      </c>
      <c r="Q966" s="1" t="s">
        <v>558</v>
      </c>
      <c r="R966" s="1" t="s">
        <v>64</v>
      </c>
      <c r="S966" s="1" t="s">
        <v>65</v>
      </c>
      <c r="T966" s="1" t="s">
        <v>65</v>
      </c>
      <c r="AR966" s="1" t="s">
        <v>52</v>
      </c>
      <c r="AS966" s="1" t="s">
        <v>52</v>
      </c>
      <c r="AU966" s="1" t="s">
        <v>560</v>
      </c>
      <c r="AV966">
        <v>42648</v>
      </c>
    </row>
    <row r="967" spans="1:48" ht="30" customHeight="1" x14ac:dyDescent="0.3">
      <c r="A967" s="5" t="s">
        <v>170</v>
      </c>
      <c r="B967" s="5" t="s">
        <v>426</v>
      </c>
      <c r="C967" s="5" t="s">
        <v>72</v>
      </c>
      <c r="D967" s="6">
        <v>16</v>
      </c>
      <c r="E967" s="7"/>
      <c r="F967" s="7"/>
      <c r="G967" s="7"/>
      <c r="H967" s="7"/>
      <c r="I967" s="7"/>
      <c r="J967" s="7"/>
      <c r="K967" s="7"/>
      <c r="L967" s="7"/>
      <c r="M967" s="5"/>
      <c r="N967" s="1" t="s">
        <v>427</v>
      </c>
      <c r="O967" s="1" t="s">
        <v>52</v>
      </c>
      <c r="P967" s="1" t="s">
        <v>52</v>
      </c>
      <c r="Q967" s="1" t="s">
        <v>558</v>
      </c>
      <c r="R967" s="1" t="s">
        <v>64</v>
      </c>
      <c r="S967" s="1" t="s">
        <v>65</v>
      </c>
      <c r="T967" s="1" t="s">
        <v>65</v>
      </c>
      <c r="AR967" s="1" t="s">
        <v>52</v>
      </c>
      <c r="AS967" s="1" t="s">
        <v>52</v>
      </c>
      <c r="AU967" s="1" t="s">
        <v>561</v>
      </c>
      <c r="AV967">
        <v>42691</v>
      </c>
    </row>
    <row r="968" spans="1:48" ht="30" customHeight="1" x14ac:dyDescent="0.3">
      <c r="A968" s="5" t="s">
        <v>429</v>
      </c>
      <c r="B968" s="5" t="s">
        <v>430</v>
      </c>
      <c r="C968" s="5" t="s">
        <v>72</v>
      </c>
      <c r="D968" s="6">
        <v>1</v>
      </c>
      <c r="E968" s="7"/>
      <c r="F968" s="7"/>
      <c r="G968" s="7"/>
      <c r="H968" s="7"/>
      <c r="I968" s="7"/>
      <c r="J968" s="7"/>
      <c r="K968" s="7"/>
      <c r="L968" s="7"/>
      <c r="M968" s="5"/>
      <c r="N968" s="1" t="s">
        <v>431</v>
      </c>
      <c r="O968" s="1" t="s">
        <v>52</v>
      </c>
      <c r="P968" s="1" t="s">
        <v>52</v>
      </c>
      <c r="Q968" s="1" t="s">
        <v>558</v>
      </c>
      <c r="R968" s="1" t="s">
        <v>64</v>
      </c>
      <c r="S968" s="1" t="s">
        <v>65</v>
      </c>
      <c r="T968" s="1" t="s">
        <v>65</v>
      </c>
      <c r="AR968" s="1" t="s">
        <v>52</v>
      </c>
      <c r="AS968" s="1" t="s">
        <v>52</v>
      </c>
      <c r="AU968" s="1" t="s">
        <v>562</v>
      </c>
      <c r="AV968">
        <v>42702</v>
      </c>
    </row>
    <row r="969" spans="1:48" ht="30" customHeight="1" x14ac:dyDescent="0.3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</row>
    <row r="970" spans="1:48" ht="30" customHeight="1" x14ac:dyDescent="0.3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</row>
    <row r="971" spans="1:48" ht="30" customHeight="1" x14ac:dyDescent="0.3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</row>
    <row r="972" spans="1:48" ht="30" customHeight="1" x14ac:dyDescent="0.3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</row>
    <row r="973" spans="1:48" ht="30" customHeight="1" x14ac:dyDescent="0.3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</row>
    <row r="974" spans="1:48" ht="30" customHeight="1" x14ac:dyDescent="0.3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</row>
    <row r="975" spans="1:48" ht="30" customHeight="1" x14ac:dyDescent="0.3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</row>
    <row r="976" spans="1:48" ht="30" customHeight="1" x14ac:dyDescent="0.3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</row>
    <row r="977" spans="1:48" ht="30" customHeight="1" x14ac:dyDescent="0.3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</row>
    <row r="978" spans="1:48" ht="30" customHeight="1" x14ac:dyDescent="0.3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</row>
    <row r="979" spans="1:48" ht="30" customHeight="1" x14ac:dyDescent="0.3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</row>
    <row r="980" spans="1:48" ht="30" customHeight="1" x14ac:dyDescent="0.3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</row>
    <row r="981" spans="1:48" ht="30" customHeight="1" x14ac:dyDescent="0.3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</row>
    <row r="982" spans="1:48" ht="30" customHeight="1" x14ac:dyDescent="0.3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</row>
    <row r="983" spans="1:48" ht="30" customHeight="1" x14ac:dyDescent="0.3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</row>
    <row r="984" spans="1:48" ht="30" customHeight="1" x14ac:dyDescent="0.3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</row>
    <row r="985" spans="1:48" ht="30" customHeight="1" x14ac:dyDescent="0.3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</row>
    <row r="986" spans="1:48" ht="30" customHeight="1" x14ac:dyDescent="0.3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</row>
    <row r="987" spans="1:48" ht="30" customHeight="1" x14ac:dyDescent="0.3">
      <c r="A987" s="6" t="s">
        <v>88</v>
      </c>
      <c r="B987" s="6"/>
      <c r="C987" s="6"/>
      <c r="D987" s="6"/>
      <c r="E987" s="6"/>
      <c r="F987" s="7"/>
      <c r="G987" s="6"/>
      <c r="H987" s="7"/>
      <c r="I987" s="6"/>
      <c r="J987" s="7"/>
      <c r="K987" s="6"/>
      <c r="L987" s="7"/>
      <c r="M987" s="6"/>
      <c r="N987" t="s">
        <v>89</v>
      </c>
    </row>
    <row r="988" spans="1:48" ht="30" customHeight="1" x14ac:dyDescent="0.3">
      <c r="A988" s="5" t="s">
        <v>563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Q988" s="1" t="s">
        <v>564</v>
      </c>
    </row>
    <row r="989" spans="1:48" ht="30" customHeight="1" x14ac:dyDescent="0.3">
      <c r="A989" s="5" t="s">
        <v>435</v>
      </c>
      <c r="B989" s="5" t="s">
        <v>52</v>
      </c>
      <c r="C989" s="5" t="s">
        <v>72</v>
      </c>
      <c r="D989" s="6">
        <v>10</v>
      </c>
      <c r="E989" s="7"/>
      <c r="F989" s="7"/>
      <c r="G989" s="7"/>
      <c r="H989" s="7"/>
      <c r="I989" s="7"/>
      <c r="J989" s="7"/>
      <c r="K989" s="7"/>
      <c r="L989" s="7"/>
      <c r="M989" s="5"/>
      <c r="N989" s="1" t="s">
        <v>436</v>
      </c>
      <c r="O989" s="1" t="s">
        <v>52</v>
      </c>
      <c r="P989" s="1" t="s">
        <v>52</v>
      </c>
      <c r="Q989" s="1" t="s">
        <v>564</v>
      </c>
      <c r="R989" s="1" t="s">
        <v>64</v>
      </c>
      <c r="S989" s="1" t="s">
        <v>65</v>
      </c>
      <c r="T989" s="1" t="s">
        <v>65</v>
      </c>
      <c r="AR989" s="1" t="s">
        <v>52</v>
      </c>
      <c r="AS989" s="1" t="s">
        <v>52</v>
      </c>
      <c r="AU989" s="1" t="s">
        <v>565</v>
      </c>
      <c r="AV989">
        <v>42688</v>
      </c>
    </row>
    <row r="990" spans="1:48" ht="30" customHeight="1" x14ac:dyDescent="0.3">
      <c r="A990" s="5" t="s">
        <v>176</v>
      </c>
      <c r="B990" s="5" t="s">
        <v>177</v>
      </c>
      <c r="C990" s="5" t="s">
        <v>178</v>
      </c>
      <c r="D990" s="6">
        <v>142</v>
      </c>
      <c r="E990" s="7"/>
      <c r="F990" s="7"/>
      <c r="G990" s="7"/>
      <c r="H990" s="7"/>
      <c r="I990" s="7"/>
      <c r="J990" s="7"/>
      <c r="K990" s="7"/>
      <c r="L990" s="7"/>
      <c r="M990" s="5"/>
      <c r="N990" s="1" t="s">
        <v>179</v>
      </c>
      <c r="O990" s="1" t="s">
        <v>52</v>
      </c>
      <c r="P990" s="1" t="s">
        <v>52</v>
      </c>
      <c r="Q990" s="1" t="s">
        <v>564</v>
      </c>
      <c r="R990" s="1" t="s">
        <v>64</v>
      </c>
      <c r="S990" s="1" t="s">
        <v>65</v>
      </c>
      <c r="T990" s="1" t="s">
        <v>65</v>
      </c>
      <c r="AR990" s="1" t="s">
        <v>52</v>
      </c>
      <c r="AS990" s="1" t="s">
        <v>52</v>
      </c>
      <c r="AU990" s="1" t="s">
        <v>566</v>
      </c>
      <c r="AV990">
        <v>42650</v>
      </c>
    </row>
    <row r="991" spans="1:48" ht="30" customHeight="1" x14ac:dyDescent="0.3">
      <c r="A991" s="5" t="s">
        <v>181</v>
      </c>
      <c r="B991" s="5" t="s">
        <v>567</v>
      </c>
      <c r="C991" s="5" t="s">
        <v>72</v>
      </c>
      <c r="D991" s="6">
        <v>1</v>
      </c>
      <c r="E991" s="7"/>
      <c r="F991" s="7"/>
      <c r="G991" s="7"/>
      <c r="H991" s="7"/>
      <c r="I991" s="7"/>
      <c r="J991" s="7"/>
      <c r="K991" s="7"/>
      <c r="L991" s="7"/>
      <c r="M991" s="5"/>
      <c r="N991" s="1" t="s">
        <v>568</v>
      </c>
      <c r="O991" s="1" t="s">
        <v>52</v>
      </c>
      <c r="P991" s="1" t="s">
        <v>52</v>
      </c>
      <c r="Q991" s="1" t="s">
        <v>564</v>
      </c>
      <c r="R991" s="1" t="s">
        <v>64</v>
      </c>
      <c r="S991" s="1" t="s">
        <v>65</v>
      </c>
      <c r="T991" s="1" t="s">
        <v>65</v>
      </c>
      <c r="AR991" s="1" t="s">
        <v>52</v>
      </c>
      <c r="AS991" s="1" t="s">
        <v>52</v>
      </c>
      <c r="AU991" s="1" t="s">
        <v>569</v>
      </c>
      <c r="AV991">
        <v>42692</v>
      </c>
    </row>
    <row r="992" spans="1:48" ht="30" customHeight="1" x14ac:dyDescent="0.3">
      <c r="A992" s="5" t="s">
        <v>181</v>
      </c>
      <c r="B992" s="5" t="s">
        <v>440</v>
      </c>
      <c r="C992" s="5" t="s">
        <v>72</v>
      </c>
      <c r="D992" s="6">
        <v>16</v>
      </c>
      <c r="E992" s="7"/>
      <c r="F992" s="7"/>
      <c r="G992" s="7"/>
      <c r="H992" s="7"/>
      <c r="I992" s="7"/>
      <c r="J992" s="7"/>
      <c r="K992" s="7"/>
      <c r="L992" s="7"/>
      <c r="M992" s="5"/>
      <c r="N992" s="1" t="s">
        <v>441</v>
      </c>
      <c r="O992" s="1" t="s">
        <v>52</v>
      </c>
      <c r="P992" s="1" t="s">
        <v>52</v>
      </c>
      <c r="Q992" s="1" t="s">
        <v>564</v>
      </c>
      <c r="R992" s="1" t="s">
        <v>64</v>
      </c>
      <c r="S992" s="1" t="s">
        <v>65</v>
      </c>
      <c r="T992" s="1" t="s">
        <v>65</v>
      </c>
      <c r="AR992" s="1" t="s">
        <v>52</v>
      </c>
      <c r="AS992" s="1" t="s">
        <v>52</v>
      </c>
      <c r="AU992" s="1" t="s">
        <v>570</v>
      </c>
      <c r="AV992">
        <v>42693</v>
      </c>
    </row>
    <row r="993" spans="1:48" ht="30" customHeight="1" x14ac:dyDescent="0.3">
      <c r="A993" s="5" t="s">
        <v>445</v>
      </c>
      <c r="B993" s="5" t="s">
        <v>446</v>
      </c>
      <c r="C993" s="5" t="s">
        <v>72</v>
      </c>
      <c r="D993" s="6">
        <v>10</v>
      </c>
      <c r="E993" s="7"/>
      <c r="F993" s="7"/>
      <c r="G993" s="7"/>
      <c r="H993" s="7"/>
      <c r="I993" s="7"/>
      <c r="J993" s="7"/>
      <c r="K993" s="7"/>
      <c r="L993" s="7"/>
      <c r="M993" s="5"/>
      <c r="N993" s="1" t="s">
        <v>447</v>
      </c>
      <c r="O993" s="1" t="s">
        <v>52</v>
      </c>
      <c r="P993" s="1" t="s">
        <v>52</v>
      </c>
      <c r="Q993" s="1" t="s">
        <v>564</v>
      </c>
      <c r="R993" s="1" t="s">
        <v>64</v>
      </c>
      <c r="S993" s="1" t="s">
        <v>65</v>
      </c>
      <c r="T993" s="1" t="s">
        <v>65</v>
      </c>
      <c r="AR993" s="1" t="s">
        <v>52</v>
      </c>
      <c r="AS993" s="1" t="s">
        <v>52</v>
      </c>
      <c r="AU993" s="1" t="s">
        <v>571</v>
      </c>
      <c r="AV993">
        <v>42694</v>
      </c>
    </row>
    <row r="994" spans="1:48" ht="30" customHeight="1" x14ac:dyDescent="0.3">
      <c r="A994" s="5" t="s">
        <v>452</v>
      </c>
      <c r="B994" s="5" t="s">
        <v>453</v>
      </c>
      <c r="C994" s="5" t="s">
        <v>72</v>
      </c>
      <c r="D994" s="6">
        <v>89</v>
      </c>
      <c r="E994" s="7"/>
      <c r="F994" s="7"/>
      <c r="G994" s="7"/>
      <c r="H994" s="7"/>
      <c r="I994" s="7"/>
      <c r="J994" s="7"/>
      <c r="K994" s="7"/>
      <c r="L994" s="7"/>
      <c r="M994" s="5"/>
      <c r="N994" s="1" t="s">
        <v>454</v>
      </c>
      <c r="O994" s="1" t="s">
        <v>52</v>
      </c>
      <c r="P994" s="1" t="s">
        <v>52</v>
      </c>
      <c r="Q994" s="1" t="s">
        <v>564</v>
      </c>
      <c r="R994" s="1" t="s">
        <v>64</v>
      </c>
      <c r="S994" s="1" t="s">
        <v>65</v>
      </c>
      <c r="T994" s="1" t="s">
        <v>65</v>
      </c>
      <c r="AR994" s="1" t="s">
        <v>52</v>
      </c>
      <c r="AS994" s="1" t="s">
        <v>52</v>
      </c>
      <c r="AU994" s="1" t="s">
        <v>572</v>
      </c>
      <c r="AV994">
        <v>42695</v>
      </c>
    </row>
    <row r="995" spans="1:48" ht="30" customHeight="1" x14ac:dyDescent="0.3">
      <c r="A995" s="5" t="s">
        <v>452</v>
      </c>
      <c r="B995" s="5" t="s">
        <v>456</v>
      </c>
      <c r="C995" s="5" t="s">
        <v>72</v>
      </c>
      <c r="D995" s="6">
        <v>13</v>
      </c>
      <c r="E995" s="7"/>
      <c r="F995" s="7"/>
      <c r="G995" s="7"/>
      <c r="H995" s="7"/>
      <c r="I995" s="7"/>
      <c r="J995" s="7"/>
      <c r="K995" s="7"/>
      <c r="L995" s="7"/>
      <c r="M995" s="5"/>
      <c r="N995" s="1" t="s">
        <v>457</v>
      </c>
      <c r="O995" s="1" t="s">
        <v>52</v>
      </c>
      <c r="P995" s="1" t="s">
        <v>52</v>
      </c>
      <c r="Q995" s="1" t="s">
        <v>564</v>
      </c>
      <c r="R995" s="1" t="s">
        <v>64</v>
      </c>
      <c r="S995" s="1" t="s">
        <v>65</v>
      </c>
      <c r="T995" s="1" t="s">
        <v>65</v>
      </c>
      <c r="AR995" s="1" t="s">
        <v>52</v>
      </c>
      <c r="AS995" s="1" t="s">
        <v>52</v>
      </c>
      <c r="AU995" s="1" t="s">
        <v>573</v>
      </c>
      <c r="AV995">
        <v>42696</v>
      </c>
    </row>
    <row r="996" spans="1:48" ht="30" customHeight="1" x14ac:dyDescent="0.3">
      <c r="A996" s="5" t="s">
        <v>459</v>
      </c>
      <c r="B996" s="5" t="s">
        <v>460</v>
      </c>
      <c r="C996" s="5" t="s">
        <v>72</v>
      </c>
      <c r="D996" s="6">
        <v>15</v>
      </c>
      <c r="E996" s="7"/>
      <c r="F996" s="7"/>
      <c r="G996" s="7"/>
      <c r="H996" s="7"/>
      <c r="I996" s="7"/>
      <c r="J996" s="7"/>
      <c r="K996" s="7"/>
      <c r="L996" s="7"/>
      <c r="M996" s="5"/>
      <c r="N996" s="1" t="s">
        <v>461</v>
      </c>
      <c r="O996" s="1" t="s">
        <v>52</v>
      </c>
      <c r="P996" s="1" t="s">
        <v>52</v>
      </c>
      <c r="Q996" s="1" t="s">
        <v>564</v>
      </c>
      <c r="R996" s="1" t="s">
        <v>64</v>
      </c>
      <c r="S996" s="1" t="s">
        <v>65</v>
      </c>
      <c r="T996" s="1" t="s">
        <v>65</v>
      </c>
      <c r="AR996" s="1" t="s">
        <v>52</v>
      </c>
      <c r="AS996" s="1" t="s">
        <v>52</v>
      </c>
      <c r="AU996" s="1" t="s">
        <v>574</v>
      </c>
      <c r="AV996">
        <v>42697</v>
      </c>
    </row>
    <row r="997" spans="1:48" ht="30" customHeight="1" x14ac:dyDescent="0.3">
      <c r="A997" s="5" t="s">
        <v>469</v>
      </c>
      <c r="B997" s="5" t="s">
        <v>470</v>
      </c>
      <c r="C997" s="5" t="s">
        <v>72</v>
      </c>
      <c r="D997" s="6">
        <v>46</v>
      </c>
      <c r="E997" s="7"/>
      <c r="F997" s="7"/>
      <c r="G997" s="7"/>
      <c r="H997" s="7"/>
      <c r="I997" s="7"/>
      <c r="J997" s="7"/>
      <c r="K997" s="7"/>
      <c r="L997" s="7"/>
      <c r="M997" s="5"/>
      <c r="N997" s="1" t="s">
        <v>471</v>
      </c>
      <c r="O997" s="1" t="s">
        <v>52</v>
      </c>
      <c r="P997" s="1" t="s">
        <v>52</v>
      </c>
      <c r="Q997" s="1" t="s">
        <v>564</v>
      </c>
      <c r="R997" s="1" t="s">
        <v>64</v>
      </c>
      <c r="S997" s="1" t="s">
        <v>65</v>
      </c>
      <c r="T997" s="1" t="s">
        <v>65</v>
      </c>
      <c r="AR997" s="1" t="s">
        <v>52</v>
      </c>
      <c r="AS997" s="1" t="s">
        <v>52</v>
      </c>
      <c r="AU997" s="1" t="s">
        <v>575</v>
      </c>
      <c r="AV997">
        <v>42698</v>
      </c>
    </row>
    <row r="998" spans="1:48" ht="30" customHeight="1" x14ac:dyDescent="0.3">
      <c r="A998" s="5" t="s">
        <v>473</v>
      </c>
      <c r="B998" s="5" t="s">
        <v>474</v>
      </c>
      <c r="C998" s="5" t="s">
        <v>72</v>
      </c>
      <c r="D998" s="6">
        <v>14</v>
      </c>
      <c r="E998" s="7"/>
      <c r="F998" s="7"/>
      <c r="G998" s="7"/>
      <c r="H998" s="7"/>
      <c r="I998" s="7"/>
      <c r="J998" s="7"/>
      <c r="K998" s="7"/>
      <c r="L998" s="7"/>
      <c r="M998" s="5"/>
      <c r="N998" s="1" t="s">
        <v>475</v>
      </c>
      <c r="O998" s="1" t="s">
        <v>52</v>
      </c>
      <c r="P998" s="1" t="s">
        <v>52</v>
      </c>
      <c r="Q998" s="1" t="s">
        <v>564</v>
      </c>
      <c r="R998" s="1" t="s">
        <v>64</v>
      </c>
      <c r="S998" s="1" t="s">
        <v>65</v>
      </c>
      <c r="T998" s="1" t="s">
        <v>65</v>
      </c>
      <c r="AR998" s="1" t="s">
        <v>52</v>
      </c>
      <c r="AS998" s="1" t="s">
        <v>52</v>
      </c>
      <c r="AU998" s="1" t="s">
        <v>576</v>
      </c>
      <c r="AV998">
        <v>42699</v>
      </c>
    </row>
    <row r="999" spans="1:48" ht="30" customHeight="1" x14ac:dyDescent="0.3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</row>
    <row r="1000" spans="1:48" ht="30" customHeight="1" x14ac:dyDescent="0.3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</row>
    <row r="1001" spans="1:48" ht="30" customHeight="1" x14ac:dyDescent="0.3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</row>
    <row r="1002" spans="1:48" ht="30" customHeight="1" x14ac:dyDescent="0.3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</row>
    <row r="1003" spans="1:48" ht="30" customHeight="1" x14ac:dyDescent="0.3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</row>
    <row r="1004" spans="1:48" ht="30" customHeight="1" x14ac:dyDescent="0.3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</row>
    <row r="1005" spans="1:48" ht="30" customHeight="1" x14ac:dyDescent="0.3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</row>
    <row r="1006" spans="1:48" ht="30" customHeight="1" x14ac:dyDescent="0.3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</row>
    <row r="1007" spans="1:48" ht="30" customHeight="1" x14ac:dyDescent="0.3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</row>
    <row r="1008" spans="1:48" ht="30" customHeight="1" x14ac:dyDescent="0.3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</row>
    <row r="1009" spans="1:48" ht="30" customHeight="1" x14ac:dyDescent="0.3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</row>
    <row r="1010" spans="1:48" ht="30" customHeight="1" x14ac:dyDescent="0.3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</row>
    <row r="1011" spans="1:48" ht="30" customHeight="1" x14ac:dyDescent="0.3">
      <c r="A1011" s="6" t="s">
        <v>88</v>
      </c>
      <c r="B1011" s="6"/>
      <c r="C1011" s="6"/>
      <c r="D1011" s="6"/>
      <c r="E1011" s="6"/>
      <c r="F1011" s="7"/>
      <c r="G1011" s="6"/>
      <c r="H1011" s="7"/>
      <c r="I1011" s="6"/>
      <c r="J1011" s="7"/>
      <c r="K1011" s="6"/>
      <c r="L1011" s="7"/>
      <c r="M1011" s="6"/>
      <c r="N1011" t="s">
        <v>89</v>
      </c>
    </row>
    <row r="1012" spans="1:48" ht="30" customHeight="1" x14ac:dyDescent="0.3">
      <c r="A1012" s="5" t="s">
        <v>577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Q1012" s="1" t="s">
        <v>578</v>
      </c>
    </row>
    <row r="1013" spans="1:48" ht="30" customHeight="1" x14ac:dyDescent="0.3">
      <c r="A1013" s="5" t="s">
        <v>489</v>
      </c>
      <c r="B1013" s="5" t="s">
        <v>52</v>
      </c>
      <c r="C1013" s="5" t="s">
        <v>94</v>
      </c>
      <c r="D1013" s="6">
        <v>10</v>
      </c>
      <c r="E1013" s="7"/>
      <c r="F1013" s="7"/>
      <c r="G1013" s="7"/>
      <c r="H1013" s="7"/>
      <c r="I1013" s="7"/>
      <c r="J1013" s="7"/>
      <c r="K1013" s="7"/>
      <c r="L1013" s="7"/>
      <c r="M1013" s="5"/>
      <c r="N1013" s="1" t="s">
        <v>490</v>
      </c>
      <c r="O1013" s="1" t="s">
        <v>52</v>
      </c>
      <c r="P1013" s="1" t="s">
        <v>52</v>
      </c>
      <c r="Q1013" s="1" t="s">
        <v>578</v>
      </c>
      <c r="R1013" s="1" t="s">
        <v>64</v>
      </c>
      <c r="S1013" s="1" t="s">
        <v>65</v>
      </c>
      <c r="T1013" s="1" t="s">
        <v>65</v>
      </c>
      <c r="AR1013" s="1" t="s">
        <v>52</v>
      </c>
      <c r="AS1013" s="1" t="s">
        <v>52</v>
      </c>
      <c r="AU1013" s="1" t="s">
        <v>579</v>
      </c>
      <c r="AV1013">
        <v>42705</v>
      </c>
    </row>
    <row r="1014" spans="1:48" ht="30" customHeight="1" x14ac:dyDescent="0.3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</row>
    <row r="1015" spans="1:48" ht="30" customHeight="1" x14ac:dyDescent="0.3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</row>
    <row r="1016" spans="1:48" ht="30" customHeight="1" x14ac:dyDescent="0.3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</row>
    <row r="1017" spans="1:48" ht="30" customHeight="1" x14ac:dyDescent="0.3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</row>
    <row r="1018" spans="1:48" ht="30" customHeight="1" x14ac:dyDescent="0.3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</row>
    <row r="1019" spans="1:48" ht="30" customHeight="1" x14ac:dyDescent="0.3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</row>
    <row r="1020" spans="1:48" ht="30" customHeight="1" x14ac:dyDescent="0.3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</row>
    <row r="1021" spans="1:48" ht="30" customHeight="1" x14ac:dyDescent="0.3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</row>
    <row r="1022" spans="1:48" ht="30" customHeight="1" x14ac:dyDescent="0.3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</row>
    <row r="1023" spans="1:48" ht="30" customHeight="1" x14ac:dyDescent="0.3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</row>
    <row r="1024" spans="1:48" ht="30" customHeight="1" x14ac:dyDescent="0.3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</row>
    <row r="1025" spans="1:48" ht="30" customHeight="1" x14ac:dyDescent="0.3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</row>
    <row r="1026" spans="1:48" ht="30" customHeight="1" x14ac:dyDescent="0.3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</row>
    <row r="1027" spans="1:48" ht="30" customHeight="1" x14ac:dyDescent="0.3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</row>
    <row r="1028" spans="1:48" ht="30" customHeight="1" x14ac:dyDescent="0.3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</row>
    <row r="1029" spans="1:48" ht="30" customHeight="1" x14ac:dyDescent="0.3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</row>
    <row r="1030" spans="1:48" ht="30" customHeight="1" x14ac:dyDescent="0.3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</row>
    <row r="1031" spans="1:48" ht="30" customHeight="1" x14ac:dyDescent="0.3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</row>
    <row r="1032" spans="1:48" ht="30" customHeight="1" x14ac:dyDescent="0.3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</row>
    <row r="1033" spans="1:48" ht="30" customHeight="1" x14ac:dyDescent="0.3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</row>
    <row r="1034" spans="1:48" ht="30" customHeight="1" x14ac:dyDescent="0.3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</row>
    <row r="1035" spans="1:48" ht="30" customHeight="1" x14ac:dyDescent="0.3">
      <c r="A1035" s="6" t="s">
        <v>88</v>
      </c>
      <c r="B1035" s="6"/>
      <c r="C1035" s="6"/>
      <c r="D1035" s="6"/>
      <c r="E1035" s="6"/>
      <c r="F1035" s="7"/>
      <c r="G1035" s="6"/>
      <c r="H1035" s="7"/>
      <c r="I1035" s="6"/>
      <c r="J1035" s="7"/>
      <c r="K1035" s="6"/>
      <c r="L1035" s="7"/>
      <c r="M1035" s="6"/>
      <c r="N1035" t="s">
        <v>89</v>
      </c>
    </row>
    <row r="1036" spans="1:48" ht="30" customHeight="1" x14ac:dyDescent="0.3">
      <c r="A1036" s="5" t="s">
        <v>580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Q1036" s="1" t="s">
        <v>581</v>
      </c>
    </row>
    <row r="1037" spans="1:48" ht="30" customHeight="1" x14ac:dyDescent="0.3">
      <c r="A1037" s="5" t="s">
        <v>494</v>
      </c>
      <c r="B1037" s="5" t="s">
        <v>206</v>
      </c>
      <c r="C1037" s="5" t="s">
        <v>72</v>
      </c>
      <c r="D1037" s="6">
        <v>16</v>
      </c>
      <c r="E1037" s="7"/>
      <c r="F1037" s="7"/>
      <c r="G1037" s="7"/>
      <c r="H1037" s="7"/>
      <c r="I1037" s="7"/>
      <c r="J1037" s="7"/>
      <c r="K1037" s="7"/>
      <c r="L1037" s="7"/>
      <c r="M1037" s="5"/>
      <c r="N1037" s="1" t="s">
        <v>495</v>
      </c>
      <c r="O1037" s="1" t="s">
        <v>52</v>
      </c>
      <c r="P1037" s="1" t="s">
        <v>52</v>
      </c>
      <c r="Q1037" s="1" t="s">
        <v>581</v>
      </c>
      <c r="R1037" s="1" t="s">
        <v>64</v>
      </c>
      <c r="S1037" s="1" t="s">
        <v>65</v>
      </c>
      <c r="T1037" s="1" t="s">
        <v>65</v>
      </c>
      <c r="AR1037" s="1" t="s">
        <v>52</v>
      </c>
      <c r="AS1037" s="1" t="s">
        <v>52</v>
      </c>
      <c r="AU1037" s="1" t="s">
        <v>582</v>
      </c>
      <c r="AV1037">
        <v>42700</v>
      </c>
    </row>
    <row r="1038" spans="1:48" ht="30" customHeight="1" x14ac:dyDescent="0.3">
      <c r="A1038" s="5" t="s">
        <v>498</v>
      </c>
      <c r="B1038" s="5" t="s">
        <v>499</v>
      </c>
      <c r="C1038" s="5" t="s">
        <v>72</v>
      </c>
      <c r="D1038" s="6">
        <v>9</v>
      </c>
      <c r="E1038" s="7"/>
      <c r="F1038" s="7"/>
      <c r="G1038" s="7"/>
      <c r="H1038" s="7"/>
      <c r="I1038" s="7"/>
      <c r="J1038" s="7"/>
      <c r="K1038" s="7"/>
      <c r="L1038" s="7"/>
      <c r="M1038" s="5"/>
      <c r="N1038" s="1" t="s">
        <v>500</v>
      </c>
      <c r="O1038" s="1" t="s">
        <v>52</v>
      </c>
      <c r="P1038" s="1" t="s">
        <v>52</v>
      </c>
      <c r="Q1038" s="1" t="s">
        <v>581</v>
      </c>
      <c r="R1038" s="1" t="s">
        <v>64</v>
      </c>
      <c r="S1038" s="1" t="s">
        <v>65</v>
      </c>
      <c r="T1038" s="1" t="s">
        <v>65</v>
      </c>
      <c r="AR1038" s="1" t="s">
        <v>52</v>
      </c>
      <c r="AS1038" s="1" t="s">
        <v>52</v>
      </c>
      <c r="AU1038" s="1" t="s">
        <v>583</v>
      </c>
      <c r="AV1038">
        <v>42701</v>
      </c>
    </row>
    <row r="1039" spans="1:48" ht="30" customHeight="1" x14ac:dyDescent="0.3">
      <c r="A1039" s="5" t="s">
        <v>213</v>
      </c>
      <c r="B1039" s="5" t="s">
        <v>52</v>
      </c>
      <c r="C1039" s="5" t="s">
        <v>94</v>
      </c>
      <c r="D1039" s="6">
        <v>5</v>
      </c>
      <c r="E1039" s="7"/>
      <c r="F1039" s="7"/>
      <c r="G1039" s="7"/>
      <c r="H1039" s="7"/>
      <c r="I1039" s="7"/>
      <c r="J1039" s="7"/>
      <c r="K1039" s="7"/>
      <c r="L1039" s="7"/>
      <c r="M1039" s="5"/>
      <c r="N1039" s="1" t="s">
        <v>214</v>
      </c>
      <c r="O1039" s="1" t="s">
        <v>52</v>
      </c>
      <c r="P1039" s="1" t="s">
        <v>52</v>
      </c>
      <c r="Q1039" s="1" t="s">
        <v>581</v>
      </c>
      <c r="R1039" s="1" t="s">
        <v>64</v>
      </c>
      <c r="S1039" s="1" t="s">
        <v>65</v>
      </c>
      <c r="T1039" s="1" t="s">
        <v>65</v>
      </c>
      <c r="AR1039" s="1" t="s">
        <v>52</v>
      </c>
      <c r="AS1039" s="1" t="s">
        <v>52</v>
      </c>
      <c r="AU1039" s="1" t="s">
        <v>584</v>
      </c>
      <c r="AV1039">
        <v>42663</v>
      </c>
    </row>
    <row r="1040" spans="1:48" ht="30" customHeight="1" x14ac:dyDescent="0.3">
      <c r="A1040" s="5" t="s">
        <v>219</v>
      </c>
      <c r="B1040" s="5" t="s">
        <v>220</v>
      </c>
      <c r="C1040" s="5" t="s">
        <v>221</v>
      </c>
      <c r="D1040" s="6">
        <v>0.5</v>
      </c>
      <c r="E1040" s="7"/>
      <c r="F1040" s="7"/>
      <c r="G1040" s="7"/>
      <c r="H1040" s="7"/>
      <c r="I1040" s="7"/>
      <c r="J1040" s="7"/>
      <c r="K1040" s="7"/>
      <c r="L1040" s="7"/>
      <c r="M1040" s="5"/>
      <c r="N1040" s="1" t="s">
        <v>222</v>
      </c>
      <c r="O1040" s="1" t="s">
        <v>52</v>
      </c>
      <c r="P1040" s="1" t="s">
        <v>52</v>
      </c>
      <c r="Q1040" s="1" t="s">
        <v>581</v>
      </c>
      <c r="R1040" s="1" t="s">
        <v>64</v>
      </c>
      <c r="S1040" s="1" t="s">
        <v>65</v>
      </c>
      <c r="T1040" s="1" t="s">
        <v>65</v>
      </c>
      <c r="AR1040" s="1" t="s">
        <v>52</v>
      </c>
      <c r="AS1040" s="1" t="s">
        <v>52</v>
      </c>
      <c r="AU1040" s="1" t="s">
        <v>585</v>
      </c>
      <c r="AV1040">
        <v>42667</v>
      </c>
    </row>
    <row r="1041" spans="1:13" ht="30" customHeight="1" x14ac:dyDescent="0.3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</row>
    <row r="1042" spans="1:13" ht="30" customHeight="1" x14ac:dyDescent="0.3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</row>
    <row r="1043" spans="1:13" ht="30" customHeight="1" x14ac:dyDescent="0.3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</row>
    <row r="1044" spans="1:13" ht="30" customHeight="1" x14ac:dyDescent="0.3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</row>
    <row r="1045" spans="1:13" ht="30" customHeight="1" x14ac:dyDescent="0.3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</row>
    <row r="1046" spans="1:13" ht="30" customHeight="1" x14ac:dyDescent="0.3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</row>
    <row r="1047" spans="1:13" ht="30" customHeight="1" x14ac:dyDescent="0.3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</row>
    <row r="1048" spans="1:13" ht="30" customHeight="1" x14ac:dyDescent="0.3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</row>
    <row r="1049" spans="1:13" ht="30" customHeight="1" x14ac:dyDescent="0.3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</row>
    <row r="1050" spans="1:13" ht="30" customHeight="1" x14ac:dyDescent="0.3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</row>
    <row r="1051" spans="1:13" ht="30" customHeight="1" x14ac:dyDescent="0.3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</row>
    <row r="1052" spans="1:13" ht="30" customHeight="1" x14ac:dyDescent="0.3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</row>
    <row r="1053" spans="1:13" ht="30" customHeight="1" x14ac:dyDescent="0.3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</row>
    <row r="1054" spans="1:13" ht="30" customHeight="1" x14ac:dyDescent="0.3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</row>
    <row r="1055" spans="1:13" ht="30" customHeight="1" x14ac:dyDescent="0.3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</row>
    <row r="1056" spans="1:13" ht="30" customHeight="1" x14ac:dyDescent="0.3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</row>
    <row r="1057" spans="1:48" ht="30" customHeight="1" x14ac:dyDescent="0.3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</row>
    <row r="1058" spans="1:48" ht="30" customHeight="1" x14ac:dyDescent="0.3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</row>
    <row r="1059" spans="1:48" ht="30" customHeight="1" x14ac:dyDescent="0.3">
      <c r="A1059" s="6" t="s">
        <v>88</v>
      </c>
      <c r="B1059" s="6"/>
      <c r="C1059" s="6"/>
      <c r="D1059" s="6"/>
      <c r="E1059" s="6"/>
      <c r="F1059" s="7"/>
      <c r="G1059" s="6"/>
      <c r="H1059" s="7"/>
      <c r="I1059" s="6"/>
      <c r="J1059" s="7"/>
      <c r="K1059" s="6"/>
      <c r="L1059" s="7"/>
      <c r="M1059" s="6"/>
      <c r="N1059" t="s">
        <v>89</v>
      </c>
    </row>
    <row r="1060" spans="1:48" ht="30" customHeight="1" x14ac:dyDescent="0.3">
      <c r="A1060" s="5" t="s">
        <v>586</v>
      </c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Q1060" s="1" t="s">
        <v>587</v>
      </c>
    </row>
    <row r="1061" spans="1:48" ht="30" customHeight="1" x14ac:dyDescent="0.3">
      <c r="A1061" s="5" t="s">
        <v>298</v>
      </c>
      <c r="B1061" s="5" t="s">
        <v>299</v>
      </c>
      <c r="C1061" s="5" t="s">
        <v>300</v>
      </c>
      <c r="D1061" s="6">
        <v>1</v>
      </c>
      <c r="E1061" s="7"/>
      <c r="F1061" s="7"/>
      <c r="G1061" s="7"/>
      <c r="H1061" s="7"/>
      <c r="I1061" s="7"/>
      <c r="J1061" s="7"/>
      <c r="K1061" s="7"/>
      <c r="L1061" s="7"/>
      <c r="M1061" s="5"/>
      <c r="N1061" s="1" t="s">
        <v>301</v>
      </c>
      <c r="O1061" s="1" t="s">
        <v>52</v>
      </c>
      <c r="P1061" s="1" t="s">
        <v>52</v>
      </c>
      <c r="Q1061" s="1" t="s">
        <v>587</v>
      </c>
      <c r="R1061" s="1" t="s">
        <v>65</v>
      </c>
      <c r="S1061" s="1" t="s">
        <v>65</v>
      </c>
      <c r="T1061" s="1" t="s">
        <v>64</v>
      </c>
      <c r="AR1061" s="1" t="s">
        <v>52</v>
      </c>
      <c r="AS1061" s="1" t="s">
        <v>52</v>
      </c>
      <c r="AU1061" s="1" t="s">
        <v>588</v>
      </c>
      <c r="AV1061">
        <v>42669</v>
      </c>
    </row>
    <row r="1062" spans="1:48" ht="30" customHeight="1" x14ac:dyDescent="0.3">
      <c r="A1062" s="5" t="s">
        <v>303</v>
      </c>
      <c r="B1062" s="5" t="s">
        <v>304</v>
      </c>
      <c r="C1062" s="5" t="s">
        <v>305</v>
      </c>
      <c r="D1062" s="6">
        <v>1</v>
      </c>
      <c r="E1062" s="7"/>
      <c r="F1062" s="7"/>
      <c r="G1062" s="7"/>
      <c r="H1062" s="7"/>
      <c r="I1062" s="7"/>
      <c r="J1062" s="7"/>
      <c r="K1062" s="7"/>
      <c r="L1062" s="7"/>
      <c r="M1062" s="5"/>
      <c r="N1062" s="1" t="s">
        <v>306</v>
      </c>
      <c r="O1062" s="1" t="s">
        <v>52</v>
      </c>
      <c r="P1062" s="1" t="s">
        <v>52</v>
      </c>
      <c r="Q1062" s="1" t="s">
        <v>587</v>
      </c>
      <c r="R1062" s="1" t="s">
        <v>65</v>
      </c>
      <c r="S1062" s="1" t="s">
        <v>65</v>
      </c>
      <c r="T1062" s="1" t="s">
        <v>64</v>
      </c>
      <c r="AR1062" s="1" t="s">
        <v>52</v>
      </c>
      <c r="AS1062" s="1" t="s">
        <v>52</v>
      </c>
      <c r="AU1062" s="1" t="s">
        <v>589</v>
      </c>
      <c r="AV1062">
        <v>42670</v>
      </c>
    </row>
    <row r="1063" spans="1:48" ht="30" customHeight="1" x14ac:dyDescent="0.3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</row>
    <row r="1064" spans="1:48" ht="30" customHeight="1" x14ac:dyDescent="0.3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</row>
    <row r="1065" spans="1:48" ht="30" customHeight="1" x14ac:dyDescent="0.3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</row>
    <row r="1066" spans="1:48" ht="30" customHeight="1" x14ac:dyDescent="0.3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</row>
    <row r="1067" spans="1:48" ht="30" customHeight="1" x14ac:dyDescent="0.3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</row>
    <row r="1068" spans="1:48" ht="30" customHeight="1" x14ac:dyDescent="0.3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</row>
    <row r="1069" spans="1:48" ht="30" customHeight="1" x14ac:dyDescent="0.3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</row>
    <row r="1070" spans="1:48" ht="30" customHeight="1" x14ac:dyDescent="0.3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</row>
    <row r="1071" spans="1:48" ht="30" customHeight="1" x14ac:dyDescent="0.3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</row>
    <row r="1072" spans="1:48" ht="30" customHeight="1" x14ac:dyDescent="0.3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</row>
    <row r="1073" spans="1:48" ht="30" customHeight="1" x14ac:dyDescent="0.3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</row>
    <row r="1074" spans="1:48" ht="30" customHeight="1" x14ac:dyDescent="0.3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</row>
    <row r="1075" spans="1:48" ht="30" customHeight="1" x14ac:dyDescent="0.3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</row>
    <row r="1076" spans="1:48" ht="30" customHeight="1" x14ac:dyDescent="0.3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</row>
    <row r="1077" spans="1:48" ht="30" customHeight="1" x14ac:dyDescent="0.3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</row>
    <row r="1078" spans="1:48" ht="30" customHeight="1" x14ac:dyDescent="0.3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</row>
    <row r="1079" spans="1:48" ht="30" customHeight="1" x14ac:dyDescent="0.3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</row>
    <row r="1080" spans="1:48" ht="30" customHeight="1" x14ac:dyDescent="0.3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</row>
    <row r="1081" spans="1:48" ht="30" customHeight="1" x14ac:dyDescent="0.3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</row>
    <row r="1082" spans="1:48" ht="30" customHeight="1" x14ac:dyDescent="0.3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</row>
    <row r="1083" spans="1:48" ht="30" customHeight="1" x14ac:dyDescent="0.3">
      <c r="A1083" s="6" t="s">
        <v>88</v>
      </c>
      <c r="B1083" s="6"/>
      <c r="C1083" s="6"/>
      <c r="D1083" s="6"/>
      <c r="E1083" s="6"/>
      <c r="F1083" s="7"/>
      <c r="G1083" s="6"/>
      <c r="H1083" s="7"/>
      <c r="I1083" s="6"/>
      <c r="J1083" s="7"/>
      <c r="K1083" s="6"/>
      <c r="L1083" s="7"/>
      <c r="M1083" s="6"/>
      <c r="N1083" t="s">
        <v>89</v>
      </c>
    </row>
    <row r="1084" spans="1:48" ht="30" customHeight="1" x14ac:dyDescent="0.3">
      <c r="A1084" s="5" t="s">
        <v>590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Q1084" s="1" t="s">
        <v>591</v>
      </c>
    </row>
    <row r="1085" spans="1:48" ht="30" customHeight="1" x14ac:dyDescent="0.3">
      <c r="A1085" s="5" t="s">
        <v>227</v>
      </c>
      <c r="B1085" s="5" t="s">
        <v>232</v>
      </c>
      <c r="C1085" s="5" t="s">
        <v>229</v>
      </c>
      <c r="D1085" s="6">
        <v>-1</v>
      </c>
      <c r="E1085" s="7"/>
      <c r="F1085" s="7"/>
      <c r="G1085" s="7"/>
      <c r="H1085" s="7"/>
      <c r="I1085" s="7"/>
      <c r="J1085" s="7"/>
      <c r="K1085" s="7"/>
      <c r="L1085" s="7"/>
      <c r="M1085" s="5"/>
      <c r="N1085" s="1" t="s">
        <v>233</v>
      </c>
      <c r="O1085" s="1" t="s">
        <v>52</v>
      </c>
      <c r="P1085" s="1" t="s">
        <v>52</v>
      </c>
      <c r="Q1085" s="1" t="s">
        <v>591</v>
      </c>
      <c r="R1085" s="1" t="s">
        <v>65</v>
      </c>
      <c r="S1085" s="1" t="s">
        <v>65</v>
      </c>
      <c r="T1085" s="1" t="s">
        <v>64</v>
      </c>
      <c r="AR1085" s="1" t="s">
        <v>52</v>
      </c>
      <c r="AS1085" s="1" t="s">
        <v>52</v>
      </c>
      <c r="AU1085" s="1" t="s">
        <v>592</v>
      </c>
      <c r="AV1085">
        <v>42673</v>
      </c>
    </row>
    <row r="1086" spans="1:48" ht="30" customHeight="1" x14ac:dyDescent="0.3">
      <c r="A1086" s="5" t="s">
        <v>227</v>
      </c>
      <c r="B1086" s="5" t="s">
        <v>310</v>
      </c>
      <c r="C1086" s="5" t="s">
        <v>229</v>
      </c>
      <c r="D1086" s="6">
        <v>-53</v>
      </c>
      <c r="E1086" s="7"/>
      <c r="F1086" s="7"/>
      <c r="G1086" s="7"/>
      <c r="H1086" s="7"/>
      <c r="I1086" s="7"/>
      <c r="J1086" s="7"/>
      <c r="K1086" s="7"/>
      <c r="L1086" s="7"/>
      <c r="M1086" s="5"/>
      <c r="N1086" s="1" t="s">
        <v>311</v>
      </c>
      <c r="O1086" s="1" t="s">
        <v>52</v>
      </c>
      <c r="P1086" s="1" t="s">
        <v>52</v>
      </c>
      <c r="Q1086" s="1" t="s">
        <v>591</v>
      </c>
      <c r="R1086" s="1" t="s">
        <v>65</v>
      </c>
      <c r="S1086" s="1" t="s">
        <v>65</v>
      </c>
      <c r="T1086" s="1" t="s">
        <v>64</v>
      </c>
      <c r="AR1086" s="1" t="s">
        <v>52</v>
      </c>
      <c r="AS1086" s="1" t="s">
        <v>52</v>
      </c>
      <c r="AU1086" s="1" t="s">
        <v>593</v>
      </c>
      <c r="AV1086">
        <v>42674</v>
      </c>
    </row>
    <row r="1087" spans="1:48" ht="30" customHeight="1" x14ac:dyDescent="0.3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</row>
    <row r="1088" spans="1:48" ht="30" customHeight="1" x14ac:dyDescent="0.3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</row>
    <row r="1089" spans="1:13" ht="30" customHeight="1" x14ac:dyDescent="0.3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</row>
    <row r="1090" spans="1:13" ht="30" customHeight="1" x14ac:dyDescent="0.3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</row>
    <row r="1091" spans="1:13" ht="30" customHeight="1" x14ac:dyDescent="0.3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</row>
    <row r="1092" spans="1:13" ht="30" customHeight="1" x14ac:dyDescent="0.3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</row>
    <row r="1093" spans="1:13" ht="30" customHeight="1" x14ac:dyDescent="0.3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</row>
    <row r="1094" spans="1:13" ht="30" customHeight="1" x14ac:dyDescent="0.3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</row>
    <row r="1095" spans="1:13" ht="30" customHeight="1" x14ac:dyDescent="0.3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</row>
    <row r="1096" spans="1:13" ht="30" customHeight="1" x14ac:dyDescent="0.3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</row>
    <row r="1097" spans="1:13" ht="30" customHeight="1" x14ac:dyDescent="0.3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</row>
    <row r="1098" spans="1:13" ht="30" customHeight="1" x14ac:dyDescent="0.3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</row>
    <row r="1099" spans="1:13" ht="30" customHeight="1" x14ac:dyDescent="0.3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</row>
    <row r="1100" spans="1:13" ht="30" customHeight="1" x14ac:dyDescent="0.3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</row>
    <row r="1101" spans="1:13" ht="30" customHeight="1" x14ac:dyDescent="0.3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</row>
    <row r="1102" spans="1:13" ht="30" customHeight="1" x14ac:dyDescent="0.3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</row>
    <row r="1103" spans="1:13" ht="30" customHeight="1" x14ac:dyDescent="0.3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</row>
    <row r="1104" spans="1:13" ht="30" customHeight="1" x14ac:dyDescent="0.3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</row>
    <row r="1105" spans="1:48" ht="30" customHeight="1" x14ac:dyDescent="0.3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</row>
    <row r="1106" spans="1:48" ht="30" customHeight="1" x14ac:dyDescent="0.3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</row>
    <row r="1107" spans="1:48" ht="30" customHeight="1" x14ac:dyDescent="0.3">
      <c r="A1107" s="6" t="s">
        <v>88</v>
      </c>
      <c r="B1107" s="6"/>
      <c r="C1107" s="6"/>
      <c r="D1107" s="6"/>
      <c r="E1107" s="6"/>
      <c r="F1107" s="7"/>
      <c r="G1107" s="6"/>
      <c r="H1107" s="7"/>
      <c r="I1107" s="6"/>
      <c r="J1107" s="7"/>
      <c r="K1107" s="6"/>
      <c r="L1107" s="7"/>
      <c r="M1107" s="6"/>
      <c r="N1107" t="s">
        <v>89</v>
      </c>
    </row>
    <row r="1108" spans="1:48" ht="30" customHeight="1" x14ac:dyDescent="0.3">
      <c r="A1108" s="5" t="s">
        <v>594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Q1108" s="1" t="s">
        <v>595</v>
      </c>
    </row>
    <row r="1109" spans="1:48" ht="30" customHeight="1" x14ac:dyDescent="0.3">
      <c r="A1109" s="5" t="s">
        <v>238</v>
      </c>
      <c r="B1109" s="5" t="s">
        <v>239</v>
      </c>
      <c r="C1109" s="5" t="s">
        <v>240</v>
      </c>
      <c r="D1109" s="6">
        <v>0.5</v>
      </c>
      <c r="E1109" s="7"/>
      <c r="F1109" s="7"/>
      <c r="G1109" s="7"/>
      <c r="H1109" s="7"/>
      <c r="I1109" s="7"/>
      <c r="J1109" s="7"/>
      <c r="K1109" s="7"/>
      <c r="L1109" s="7"/>
      <c r="M1109" s="5"/>
      <c r="N1109" s="1" t="s">
        <v>241</v>
      </c>
      <c r="O1109" s="1" t="s">
        <v>52</v>
      </c>
      <c r="P1109" s="1" t="s">
        <v>52</v>
      </c>
      <c r="Q1109" s="1" t="s">
        <v>595</v>
      </c>
      <c r="R1109" s="1" t="s">
        <v>64</v>
      </c>
      <c r="S1109" s="1" t="s">
        <v>65</v>
      </c>
      <c r="T1109" s="1" t="s">
        <v>65</v>
      </c>
      <c r="AR1109" s="1" t="s">
        <v>52</v>
      </c>
      <c r="AS1109" s="1" t="s">
        <v>52</v>
      </c>
      <c r="AU1109" s="1" t="s">
        <v>596</v>
      </c>
      <c r="AV1109">
        <v>42678</v>
      </c>
    </row>
    <row r="1110" spans="1:48" ht="30" customHeight="1" x14ac:dyDescent="0.3">
      <c r="A1110" s="5" t="s">
        <v>243</v>
      </c>
      <c r="B1110" s="5" t="s">
        <v>244</v>
      </c>
      <c r="C1110" s="5" t="s">
        <v>221</v>
      </c>
      <c r="D1110" s="6">
        <v>0.5</v>
      </c>
      <c r="E1110" s="7"/>
      <c r="F1110" s="7"/>
      <c r="G1110" s="7"/>
      <c r="H1110" s="7"/>
      <c r="I1110" s="7"/>
      <c r="J1110" s="7"/>
      <c r="K1110" s="7"/>
      <c r="L1110" s="7"/>
      <c r="M1110" s="5"/>
      <c r="N1110" s="1" t="s">
        <v>245</v>
      </c>
      <c r="O1110" s="1" t="s">
        <v>52</v>
      </c>
      <c r="P1110" s="1" t="s">
        <v>52</v>
      </c>
      <c r="Q1110" s="1" t="s">
        <v>595</v>
      </c>
      <c r="R1110" s="1" t="s">
        <v>64</v>
      </c>
      <c r="S1110" s="1" t="s">
        <v>65</v>
      </c>
      <c r="T1110" s="1" t="s">
        <v>65</v>
      </c>
      <c r="AR1110" s="1" t="s">
        <v>52</v>
      </c>
      <c r="AS1110" s="1" t="s">
        <v>52</v>
      </c>
      <c r="AU1110" s="1" t="s">
        <v>597</v>
      </c>
      <c r="AV1110">
        <v>42680</v>
      </c>
    </row>
    <row r="1111" spans="1:48" ht="30" customHeight="1" x14ac:dyDescent="0.3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</row>
    <row r="1112" spans="1:48" ht="30" customHeight="1" x14ac:dyDescent="0.3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</row>
    <row r="1113" spans="1:48" ht="30" customHeight="1" x14ac:dyDescent="0.3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</row>
    <row r="1114" spans="1:48" ht="30" customHeight="1" x14ac:dyDescent="0.3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</row>
    <row r="1115" spans="1:48" ht="30" customHeight="1" x14ac:dyDescent="0.3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</row>
    <row r="1116" spans="1:48" ht="30" customHeight="1" x14ac:dyDescent="0.3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</row>
    <row r="1117" spans="1:48" ht="30" customHeight="1" x14ac:dyDescent="0.3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</row>
    <row r="1118" spans="1:48" ht="30" customHeight="1" x14ac:dyDescent="0.3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</row>
    <row r="1119" spans="1:48" ht="30" customHeight="1" x14ac:dyDescent="0.3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</row>
    <row r="1120" spans="1:48" ht="30" customHeight="1" x14ac:dyDescent="0.3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</row>
    <row r="1121" spans="1:14" ht="30" customHeight="1" x14ac:dyDescent="0.3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</row>
    <row r="1122" spans="1:14" ht="30" customHeight="1" x14ac:dyDescent="0.3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</row>
    <row r="1123" spans="1:14" ht="30" customHeight="1" x14ac:dyDescent="0.3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</row>
    <row r="1124" spans="1:14" ht="30" customHeight="1" x14ac:dyDescent="0.3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</row>
    <row r="1125" spans="1:14" ht="30" customHeight="1" x14ac:dyDescent="0.3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</row>
    <row r="1126" spans="1:14" ht="30" customHeight="1" x14ac:dyDescent="0.3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</row>
    <row r="1127" spans="1:14" ht="30" customHeight="1" x14ac:dyDescent="0.3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</row>
    <row r="1128" spans="1:14" ht="30" customHeight="1" x14ac:dyDescent="0.3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</row>
    <row r="1129" spans="1:14" ht="30" customHeight="1" x14ac:dyDescent="0.3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</row>
    <row r="1130" spans="1:14" ht="30" customHeight="1" x14ac:dyDescent="0.3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</row>
    <row r="1131" spans="1:14" ht="30" customHeight="1" x14ac:dyDescent="0.3">
      <c r="A1131" s="6" t="s">
        <v>88</v>
      </c>
      <c r="B1131" s="6"/>
      <c r="C1131" s="6"/>
      <c r="D1131" s="6"/>
      <c r="E1131" s="6"/>
      <c r="F1131" s="7"/>
      <c r="G1131" s="6"/>
      <c r="H1131" s="7"/>
      <c r="I1131" s="6"/>
      <c r="J1131" s="7"/>
      <c r="K1131" s="6"/>
      <c r="L1131" s="7"/>
      <c r="M1131" s="6"/>
      <c r="N1131" t="s">
        <v>89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7" manualBreakCount="4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  <brk id="843" max="16383" man="1"/>
    <brk id="867" max="16383" man="1"/>
    <brk id="891" max="16383" man="1"/>
    <brk id="915" max="16383" man="1"/>
    <brk id="939" max="16383" man="1"/>
    <brk id="963" max="16383" man="1"/>
    <brk id="987" max="16383" man="1"/>
    <brk id="1011" max="16383" man="1"/>
    <brk id="1035" max="16383" man="1"/>
    <brk id="1059" max="16383" man="1"/>
    <brk id="1083" max="16383" man="1"/>
    <brk id="1107" max="16383" man="1"/>
    <brk id="11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Komacon</cp:lastModifiedBy>
  <dcterms:created xsi:type="dcterms:W3CDTF">2024-03-04T22:03:39Z</dcterms:created>
  <dcterms:modified xsi:type="dcterms:W3CDTF">2024-03-22T02:57:52Z</dcterms:modified>
</cp:coreProperties>
</file>