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24D" lockStructure="1"/>
  <bookViews>
    <workbookView xWindow="120" yWindow="45" windowWidth="23715" windowHeight="98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I47" i="1" l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</calcChain>
</file>

<file path=xl/sharedStrings.xml><?xml version="1.0" encoding="utf-8"?>
<sst xmlns="http://schemas.openxmlformats.org/spreadsheetml/2006/main" count="650" uniqueCount="356">
  <si>
    <t>한국만화영상진흥원 2020년 계약과정 공개(5월)</t>
    <phoneticPr fontId="4" type="noConversion"/>
  </si>
  <si>
    <t>(단위:원, %)</t>
  </si>
  <si>
    <t>연번</t>
  </si>
  <si>
    <t>발주부서</t>
  </si>
  <si>
    <t>계약
구분</t>
  </si>
  <si>
    <t>조달계약서
작성여부</t>
    <phoneticPr fontId="4" type="noConversion"/>
  </si>
  <si>
    <t>계약방법</t>
  </si>
  <si>
    <t>사업(계약)건명</t>
  </si>
  <si>
    <t>1. 발주계획</t>
  </si>
  <si>
    <t>2. 입찰공고</t>
  </si>
  <si>
    <t>3. 개찰결과</t>
  </si>
  <si>
    <t>4. 계약현황(하도급 현황 포함)</t>
  </si>
  <si>
    <t>변경계약</t>
  </si>
  <si>
    <t>미계약 및
해약 여부</t>
    <phoneticPr fontId="4" type="noConversion"/>
  </si>
  <si>
    <t>사업중지</t>
  </si>
  <si>
    <t>5. 계약내용 변경</t>
  </si>
  <si>
    <t>6. 감리/감독/검사의 현황</t>
  </si>
  <si>
    <t>7. 대가의 지급현황</t>
  </si>
  <si>
    <t>입찰
공고일</t>
  </si>
  <si>
    <t>입찰참가
자격업종</t>
  </si>
  <si>
    <t>낙찰
하한률</t>
  </si>
  <si>
    <t>경쟁형태</t>
  </si>
  <si>
    <t>입찰참가
제한요건</t>
  </si>
  <si>
    <t>사업장소</t>
  </si>
  <si>
    <t>낙찰자
결정방법</t>
  </si>
  <si>
    <t>설계금액</t>
  </si>
  <si>
    <t>예정가격(원)</t>
  </si>
  <si>
    <t>개찰일</t>
  </si>
  <si>
    <t>참여
업체수</t>
  </si>
  <si>
    <t>1순위</t>
  </si>
  <si>
    <t>상호명</t>
  </si>
  <si>
    <t>업체소재지</t>
  </si>
  <si>
    <t>대표자</t>
  </si>
  <si>
    <t>입찰순위</t>
  </si>
  <si>
    <t>계약일자</t>
  </si>
  <si>
    <t>착공(수)일</t>
  </si>
  <si>
    <t>준공기한</t>
  </si>
  <si>
    <t>계약금액(원)</t>
  </si>
  <si>
    <t>낙찰율
(1인견적:설계가/계약금액)</t>
    <phoneticPr fontId="4" type="noConversion"/>
  </si>
  <si>
    <t>사유</t>
  </si>
  <si>
    <t>일자</t>
  </si>
  <si>
    <t>변경내용</t>
  </si>
  <si>
    <t>사업중지해제등</t>
    <phoneticPr fontId="4" type="noConversion"/>
  </si>
  <si>
    <t>감리/감독/검사</t>
    <phoneticPr fontId="4" type="noConversion"/>
  </si>
  <si>
    <t>완료일</t>
    <phoneticPr fontId="4" type="noConversion"/>
  </si>
  <si>
    <t>검사일</t>
    <phoneticPr fontId="4" type="noConversion"/>
  </si>
  <si>
    <t>선금</t>
    <phoneticPr fontId="4" type="noConversion"/>
  </si>
  <si>
    <t>준공금(계약금)</t>
    <phoneticPr fontId="4" type="noConversion"/>
  </si>
  <si>
    <t>1회 기성</t>
    <phoneticPr fontId="4" type="noConversion"/>
  </si>
  <si>
    <t>2회 기성</t>
    <phoneticPr fontId="4" type="noConversion"/>
  </si>
  <si>
    <t>3회 기성</t>
    <phoneticPr fontId="4" type="noConversion"/>
  </si>
  <si>
    <t>4회 기성</t>
    <phoneticPr fontId="4" type="noConversion"/>
  </si>
  <si>
    <t>부서명</t>
  </si>
  <si>
    <t>담당자</t>
  </si>
  <si>
    <t>발주일</t>
    <phoneticPr fontId="4" type="noConversion"/>
  </si>
  <si>
    <t>사업명</t>
  </si>
  <si>
    <t>발주물량 
또는 그 규모</t>
  </si>
  <si>
    <t>예산액</t>
  </si>
  <si>
    <t>대표자명</t>
  </si>
  <si>
    <r>
      <t>투찰금액</t>
    </r>
    <r>
      <rPr>
        <sz val="11"/>
        <color indexed="12"/>
        <rFont val="맑은 고딕"/>
        <family val="3"/>
        <charset val="129"/>
        <scheme val="minor"/>
      </rPr>
      <t>(원)</t>
    </r>
  </si>
  <si>
    <t>투찰일</t>
  </si>
  <si>
    <t>지급일</t>
  </si>
  <si>
    <t>금액</t>
  </si>
  <si>
    <t>기반조성팀</t>
    <phoneticPr fontId="4" type="noConversion"/>
  </si>
  <si>
    <t>김현덕</t>
  </si>
  <si>
    <t>용역</t>
    <phoneticPr fontId="4" type="noConversion"/>
  </si>
  <si>
    <t>○</t>
  </si>
  <si>
    <t>1인소액수의</t>
    <phoneticPr fontId="4" type="noConversion"/>
  </si>
  <si>
    <t>2020년도 승강기 유지보수 용역</t>
    <phoneticPr fontId="4" type="noConversion"/>
  </si>
  <si>
    <t>2020년도 승강기 유지보수 용역</t>
    <phoneticPr fontId="4" type="noConversion"/>
  </si>
  <si>
    <t>앨리베이터 5대, 에스컬레이터 2대 연간 유지보수</t>
    <phoneticPr fontId="4" type="noConversion"/>
  </si>
  <si>
    <t>현대엘리베이터㈜</t>
  </si>
  <si>
    <t>경기도 이천시 부발읍 경충대로2091</t>
  </si>
  <si>
    <t>송승봉</t>
  </si>
  <si>
    <t>김현덕</t>
    <phoneticPr fontId="4" type="noConversion"/>
  </si>
  <si>
    <t>기반조성팀</t>
    <phoneticPr fontId="4" type="noConversion"/>
  </si>
  <si>
    <t>이철민</t>
    <phoneticPr fontId="4" type="noConversion"/>
  </si>
  <si>
    <t>용역</t>
    <phoneticPr fontId="4" type="noConversion"/>
  </si>
  <si>
    <t>1인소액수의</t>
    <phoneticPr fontId="4" type="noConversion"/>
  </si>
  <si>
    <t>2020년도 전산장비 유지보수 용역</t>
    <phoneticPr fontId="4" type="noConversion"/>
  </si>
  <si>
    <t>2020년도 전산장비 유지보수 용역</t>
  </si>
  <si>
    <t>사무용 전산장비(PC) 90대 연간 유지보수</t>
    <phoneticPr fontId="4" type="noConversion"/>
  </si>
  <si>
    <t>㈜제이에스정보통신</t>
    <phoneticPr fontId="4" type="noConversion"/>
  </si>
  <si>
    <t>경기도 부천시 신흥로361-10</t>
    <phoneticPr fontId="4" type="noConversion"/>
  </si>
  <si>
    <t>김종필</t>
    <phoneticPr fontId="4" type="noConversion"/>
  </si>
  <si>
    <t>용역</t>
    <phoneticPr fontId="4" type="noConversion"/>
  </si>
  <si>
    <t>1인소액수의</t>
    <phoneticPr fontId="4" type="noConversion"/>
  </si>
  <si>
    <t>2020년도 정보통신 유지보수 용역</t>
    <phoneticPr fontId="4" type="noConversion"/>
  </si>
  <si>
    <t>정보통신회선(846회선), 스위치허브(38대), 전화세대관리(1식) 연간 유지보수</t>
    <phoneticPr fontId="4" type="noConversion"/>
  </si>
  <si>
    <t>나래엔시스</t>
    <phoneticPr fontId="4" type="noConversion"/>
  </si>
  <si>
    <t>경기도 부천시 석천로345</t>
    <phoneticPr fontId="4" type="noConversion"/>
  </si>
  <si>
    <t>이용수</t>
    <phoneticPr fontId="4" type="noConversion"/>
  </si>
  <si>
    <t>이철민</t>
    <phoneticPr fontId="4" type="noConversion"/>
  </si>
  <si>
    <t>기반조성팀</t>
    <phoneticPr fontId="4" type="noConversion"/>
  </si>
  <si>
    <t>용역</t>
    <phoneticPr fontId="4" type="noConversion"/>
  </si>
  <si>
    <t>1인소액수의-제작업체</t>
    <phoneticPr fontId="4" type="noConversion"/>
  </si>
  <si>
    <t>2020년도 통합 홈페이지 유지보수 용역</t>
    <phoneticPr fontId="4" type="noConversion"/>
  </si>
  <si>
    <t>한국만화영상진흥원 통합홈페이지 일체 연간 유지보수</t>
    <phoneticPr fontId="4" type="noConversion"/>
  </si>
  <si>
    <t>㈜펜타코드</t>
  </si>
  <si>
    <t>인천광역시 남동구 선수촌공원로1</t>
  </si>
  <si>
    <t>강선</t>
    <phoneticPr fontId="4" type="noConversion"/>
  </si>
  <si>
    <t>김현덕</t>
    <phoneticPr fontId="4" type="noConversion"/>
  </si>
  <si>
    <t>제한경쟁(부천시계약대행)</t>
    <phoneticPr fontId="4" type="noConversion"/>
  </si>
  <si>
    <t>2020년 한국만화영상진흥원 시설관리용역</t>
    <phoneticPr fontId="4" type="noConversion"/>
  </si>
  <si>
    <t>2020년도 시설관리용역</t>
    <phoneticPr fontId="4" type="noConversion"/>
  </si>
  <si>
    <t>진흥원 시설 일체 연간 관리 용역</t>
    <phoneticPr fontId="4" type="noConversion"/>
  </si>
  <si>
    <t>건물(시설)관리용역업, 건물위생관리업, 시설경비업, 직접생산확인(건물청소서비스, 시설물경비서비스), 중소기업, 소상공인</t>
    <phoneticPr fontId="4" type="noConversion"/>
  </si>
  <si>
    <t>제한경쟁</t>
    <phoneticPr fontId="4" type="noConversion"/>
  </si>
  <si>
    <t>중소기업, 소상공인</t>
    <phoneticPr fontId="4" type="noConversion"/>
  </si>
  <si>
    <t>부천시</t>
    <phoneticPr fontId="4" type="noConversion"/>
  </si>
  <si>
    <t>제한최저</t>
    <phoneticPr fontId="4" type="noConversion"/>
  </si>
  <si>
    <t>에이스시설관리 주식회사</t>
    <phoneticPr fontId="4" type="noConversion"/>
  </si>
  <si>
    <t>이용현</t>
    <phoneticPr fontId="4" type="noConversion"/>
  </si>
  <si>
    <t>에이스시설관리주식회사</t>
    <phoneticPr fontId="4" type="noConversion"/>
  </si>
  <si>
    <t>서울특별시 양천구 공항대로 538, 303호</t>
    <phoneticPr fontId="4" type="noConversion"/>
  </si>
  <si>
    <t>이용현, 이은정</t>
    <phoneticPr fontId="4" type="noConversion"/>
  </si>
  <si>
    <t>김현덕</t>
    <phoneticPr fontId="4" type="noConversion"/>
  </si>
  <si>
    <t>경영지원팀</t>
    <phoneticPr fontId="4" type="noConversion"/>
  </si>
  <si>
    <t>공사</t>
    <phoneticPr fontId="4" type="noConversion"/>
  </si>
  <si>
    <t>1인소액수의</t>
    <phoneticPr fontId="4" type="noConversion"/>
  </si>
  <si>
    <t>만화전차 지붕 보수 공사</t>
    <phoneticPr fontId="4" type="noConversion"/>
  </si>
  <si>
    <t>만화전차 지붕 도장 용역</t>
    <phoneticPr fontId="4" type="noConversion"/>
  </si>
  <si>
    <t>만화전차 지붕 보수 및 도장</t>
    <phoneticPr fontId="4" type="noConversion"/>
  </si>
  <si>
    <t>영창건설화확 주식회사</t>
    <phoneticPr fontId="4" type="noConversion"/>
  </si>
  <si>
    <t>경기도 부천시 원미구 소향로 13, 태영프라자302 (상동)</t>
    <phoneticPr fontId="4" type="noConversion"/>
  </si>
  <si>
    <t>정정수</t>
    <phoneticPr fontId="4" type="noConversion"/>
  </si>
  <si>
    <t>.</t>
    <phoneticPr fontId="4" type="noConversion"/>
  </si>
  <si>
    <t>용역</t>
    <phoneticPr fontId="4" type="noConversion"/>
  </si>
  <si>
    <t>2020년도 한국만화영상진흥원 소방시설 정기점검</t>
    <phoneticPr fontId="4" type="noConversion"/>
  </si>
  <si>
    <t>진흥원(반기별 1회), 창작스튜디오(연 1회) 청사 소방점검</t>
    <phoneticPr fontId="4" type="noConversion"/>
  </si>
  <si>
    <t>경인소방이엔지</t>
    <phoneticPr fontId="4" type="noConversion"/>
  </si>
  <si>
    <t>경기도 부천시 평천로 623</t>
    <phoneticPr fontId="4" type="noConversion"/>
  </si>
  <si>
    <t>지경화</t>
    <phoneticPr fontId="4" type="noConversion"/>
  </si>
  <si>
    <t>2020년도 한국만화영상진흥원 전기설비 안전진단</t>
    <phoneticPr fontId="4" type="noConversion"/>
  </si>
  <si>
    <t>진흥원(분기별 1회) 청사 전기설비 안전진단</t>
    <phoneticPr fontId="4" type="noConversion"/>
  </si>
  <si>
    <t>한국안전기술공사</t>
    <phoneticPr fontId="4" type="noConversion"/>
  </si>
  <si>
    <t>경기도 부천시 계남로 343-1</t>
    <phoneticPr fontId="4" type="noConversion"/>
  </si>
  <si>
    <t>황승수</t>
    <phoneticPr fontId="4" type="noConversion"/>
  </si>
  <si>
    <t>2020년도 한국만화영상진흥원 건축물구조 정기안전점검</t>
    <phoneticPr fontId="4" type="noConversion"/>
  </si>
  <si>
    <t>진흥원(반기별 1회), 창작스튜디오(반기별 1회) 청사 소방점검</t>
    <phoneticPr fontId="4" type="noConversion"/>
  </si>
  <si>
    <t>중앙안전진단 주식회사</t>
    <phoneticPr fontId="4" type="noConversion"/>
  </si>
  <si>
    <t>경기도 부천시 상동로117번길 31, 707호</t>
    <phoneticPr fontId="4" type="noConversion"/>
  </si>
  <si>
    <t>강용식</t>
    <phoneticPr fontId="4" type="noConversion"/>
  </si>
  <si>
    <t>2020년 한국만화영상진흥원 방역 용역</t>
    <phoneticPr fontId="4" type="noConversion"/>
  </si>
  <si>
    <t>2020년도 방역 용역 발주</t>
    <phoneticPr fontId="4" type="noConversion"/>
  </si>
  <si>
    <t>진흥원, 창작스튜디오, 소새어울마당 연 5회 방역</t>
    <phoneticPr fontId="4" type="noConversion"/>
  </si>
  <si>
    <t>부천개발</t>
    <phoneticPr fontId="4" type="noConversion"/>
  </si>
  <si>
    <t>부천시 원미로 14, 2층</t>
    <phoneticPr fontId="4" type="noConversion"/>
  </si>
  <si>
    <t>손민철</t>
    <phoneticPr fontId="4" type="noConversion"/>
  </si>
  <si>
    <t>2020년 한국만화영상진흥원 저수조 청소 용역</t>
    <phoneticPr fontId="4" type="noConversion"/>
  </si>
  <si>
    <t>2020년 저수조 청소 용역</t>
    <phoneticPr fontId="4" type="noConversion"/>
  </si>
  <si>
    <t>진흥원, 창작스튜디오 연 2회 저수조 청소</t>
    <phoneticPr fontId="4" type="noConversion"/>
  </si>
  <si>
    <t>한국만화박물관 에스컬레이터 PLC 콘트롤러교체 공사</t>
    <phoneticPr fontId="4" type="noConversion"/>
  </si>
  <si>
    <t>에스컬레이터 PLC콘트롤러 교체 공사 1식</t>
    <phoneticPr fontId="4" type="noConversion"/>
  </si>
  <si>
    <t>현대엘리베이터㈜ 인천지사</t>
    <phoneticPr fontId="4" type="noConversion"/>
  </si>
  <si>
    <t>인천광역시 부평구 갈산동 175-13번기 21세기 빌딩 4층</t>
    <phoneticPr fontId="4" type="noConversion"/>
  </si>
  <si>
    <t>송승봉</t>
    <phoneticPr fontId="4" type="noConversion"/>
  </si>
  <si>
    <t>축제사업팀</t>
    <phoneticPr fontId="4" type="noConversion"/>
  </si>
  <si>
    <t>박보라</t>
    <phoneticPr fontId="4" type="noConversion"/>
  </si>
  <si>
    <t>1인소액수의(부천시계약대행)</t>
    <phoneticPr fontId="4" type="noConversion"/>
  </si>
  <si>
    <t>제23회 부천국제만화축제 홈페이지 개편 및 운영 용역</t>
    <phoneticPr fontId="4" type="noConversion"/>
  </si>
  <si>
    <t>홈페이지 개편 및 운영 1식</t>
    <phoneticPr fontId="4" type="noConversion"/>
  </si>
  <si>
    <t>㈜위치스</t>
    <phoneticPr fontId="4" type="noConversion"/>
  </si>
  <si>
    <t>광주광역시 남구 송암로 60 CGI센터 7층</t>
    <phoneticPr fontId="4" type="noConversion"/>
  </si>
  <si>
    <t>고미아</t>
    <phoneticPr fontId="4" type="noConversion"/>
  </si>
  <si>
    <t>교육사업팀</t>
    <phoneticPr fontId="4" type="noConversion"/>
  </si>
  <si>
    <t>오덕영</t>
    <phoneticPr fontId="4" type="noConversion"/>
  </si>
  <si>
    <t>2020년 K-Comics아카데미 교육실 장비 및 교육기기 유지보수 용역</t>
    <phoneticPr fontId="4" type="noConversion"/>
  </si>
  <si>
    <t>교육실 장비  및 시설물 유지보수</t>
    <phoneticPr fontId="4" type="noConversion"/>
  </si>
  <si>
    <t>㈜제이에스정보통신</t>
    <phoneticPr fontId="4" type="noConversion"/>
  </si>
  <si>
    <t>경기도 부천시 신흥로361-10</t>
    <phoneticPr fontId="4" type="noConversion"/>
  </si>
  <si>
    <t>김종필</t>
    <phoneticPr fontId="4" type="noConversion"/>
  </si>
  <si>
    <t>전략사업팀</t>
    <phoneticPr fontId="4" type="noConversion"/>
  </si>
  <si>
    <t>서희진</t>
    <phoneticPr fontId="4" type="noConversion"/>
  </si>
  <si>
    <t>한국만화영상진흥원 외국어 전문 통번역 용역</t>
    <phoneticPr fontId="4" type="noConversion"/>
  </si>
  <si>
    <t>연간 통번역 용역</t>
    <phoneticPr fontId="4" type="noConversion"/>
  </si>
  <si>
    <t>㈜프로랭스</t>
    <phoneticPr fontId="4" type="noConversion"/>
  </si>
  <si>
    <t>서울특별시 금천구 디지털로 130, 남성플라자빌딩 8층(가산동)</t>
    <phoneticPr fontId="4" type="noConversion"/>
  </si>
  <si>
    <t>진태환</t>
    <phoneticPr fontId="4" type="noConversion"/>
  </si>
  <si>
    <t>이철민</t>
    <phoneticPr fontId="4" type="noConversion"/>
  </si>
  <si>
    <t>물품</t>
    <phoneticPr fontId="4" type="noConversion"/>
  </si>
  <si>
    <t>2인견적 소액수의</t>
    <phoneticPr fontId="4" type="noConversion"/>
  </si>
  <si>
    <t>윈도우 10 라이선스 구매</t>
    <phoneticPr fontId="4" type="noConversion"/>
  </si>
  <si>
    <t>윈도우 10 라이선스 90copy</t>
    <phoneticPr fontId="4" type="noConversion"/>
  </si>
  <si>
    <t>소프트웨어 사업자
(업종코드 1468)</t>
    <phoneticPr fontId="4" type="noConversion"/>
  </si>
  <si>
    <t>소프트웨어 사업자
서울, 경기, 인천 소재
소기업, 소상공인</t>
    <phoneticPr fontId="4" type="noConversion"/>
  </si>
  <si>
    <t>(합)나라산업</t>
    <phoneticPr fontId="4" type="noConversion"/>
  </si>
  <si>
    <t>김정섭</t>
    <phoneticPr fontId="4" type="noConversion"/>
  </si>
  <si>
    <t>주식회사 도우텍</t>
    <phoneticPr fontId="4" type="noConversion"/>
  </si>
  <si>
    <t>서울특별시 영등포구 당산로41길 11, E동 912호(당산동4가, 당사 SK V1 센터)</t>
    <phoneticPr fontId="4" type="noConversion"/>
  </si>
  <si>
    <t>양유리</t>
    <phoneticPr fontId="4" type="noConversion"/>
  </si>
  <si>
    <t>아카이브사업팀</t>
    <phoneticPr fontId="4" type="noConversion"/>
  </si>
  <si>
    <t>송수인</t>
    <phoneticPr fontId="4" type="noConversion"/>
  </si>
  <si>
    <t>2020년도 만화도서관 국내외 도서 및 비도서 구입</t>
    <phoneticPr fontId="4" type="noConversion"/>
  </si>
  <si>
    <t>도서연간납품</t>
    <phoneticPr fontId="4" type="noConversion"/>
  </si>
  <si>
    <t>G2B 분류번호 
5510151001 등록</t>
    <phoneticPr fontId="4" type="noConversion"/>
  </si>
  <si>
    <t>G2B 분류번호
부천소재,
소기업 소상공인</t>
    <phoneticPr fontId="4" type="noConversion"/>
  </si>
  <si>
    <t>금강아이티</t>
    <phoneticPr fontId="4" type="noConversion"/>
  </si>
  <si>
    <t>박지훈</t>
    <phoneticPr fontId="4" type="noConversion"/>
  </si>
  <si>
    <t>경기도 부천시 원미구 삼작로280번길 35(도당동, 동아아파트)</t>
    <phoneticPr fontId="4" type="noConversion"/>
  </si>
  <si>
    <t>제23회 부천국제만화축제 총괄디자인 용역</t>
    <phoneticPr fontId="4" type="noConversion"/>
  </si>
  <si>
    <t>축제 총괄 디자인 1식</t>
    <phoneticPr fontId="4" type="noConversion"/>
  </si>
  <si>
    <t>티에드</t>
    <phoneticPr fontId="4" type="noConversion"/>
  </si>
  <si>
    <t>경기도 부천시 소향로13번길 14-16 대맥프라자 804호</t>
    <phoneticPr fontId="4" type="noConversion"/>
  </si>
  <si>
    <t>김경태</t>
    <phoneticPr fontId="4" type="noConversion"/>
  </si>
  <si>
    <t>코로나19로 인한 부천국제만화축제 개최 일정 조정</t>
    <phoneticPr fontId="4" type="noConversion"/>
  </si>
  <si>
    <t>계약기간 변경(2020.3.2.~2020.8.16. → 2020.3.2.~2020.9.20.)</t>
    <phoneticPr fontId="4" type="noConversion"/>
  </si>
  <si>
    <t>심리나</t>
    <phoneticPr fontId="4" type="noConversion"/>
  </si>
  <si>
    <t>2020년 한국만화박물관 수장고 종합유해생물관리</t>
    <phoneticPr fontId="4" type="noConversion"/>
  </si>
  <si>
    <t>연간 수장고 종합유해생물관리 1식</t>
    <phoneticPr fontId="4" type="noConversion"/>
  </si>
  <si>
    <t>㈜한켐문화재보존</t>
    <phoneticPr fontId="4" type="noConversion"/>
  </si>
  <si>
    <t>서울특별시 강남구 영동대로112길 54(삼성동, 1층)</t>
    <phoneticPr fontId="4" type="noConversion"/>
  </si>
  <si>
    <t>이장연</t>
    <phoneticPr fontId="4" type="noConversion"/>
  </si>
  <si>
    <t>2020년 우리원 통합사업관리시스템 유지보수</t>
    <phoneticPr fontId="4" type="noConversion"/>
  </si>
  <si>
    <t>통합사업관리시스템 연간 유지보수 1식</t>
    <phoneticPr fontId="4" type="noConversion"/>
  </si>
  <si>
    <t>주식회사 레드스프링</t>
    <phoneticPr fontId="4" type="noConversion"/>
  </si>
  <si>
    <t>서울특별시 광진구 아차산로78길 44(광장동, 크레스코빌딩)</t>
    <phoneticPr fontId="4" type="noConversion"/>
  </si>
  <si>
    <t>김동준</t>
    <phoneticPr fontId="4" type="noConversion"/>
  </si>
  <si>
    <t>임설민</t>
    <phoneticPr fontId="4" type="noConversion"/>
  </si>
  <si>
    <t>2020년 한국만화영상진흥원 지원사업 심사평가 운영 용역</t>
    <phoneticPr fontId="4" type="noConversion"/>
  </si>
  <si>
    <t>지원사업 등 심사평가 연간 운영(연간 70회 내외)</t>
    <phoneticPr fontId="4" type="noConversion"/>
  </si>
  <si>
    <t>소기업 소상공인
서울, 경기, 인천소재</t>
    <phoneticPr fontId="4" type="noConversion"/>
  </si>
  <si>
    <t>주식회사 놀자씨씨</t>
    <phoneticPr fontId="4" type="noConversion"/>
  </si>
  <si>
    <t>이용성</t>
    <phoneticPr fontId="4" type="noConversion"/>
  </si>
  <si>
    <t>서울특별시 강동구 고덕로 130-0(암사동, 프라이어 팰리스) 106-2810</t>
    <phoneticPr fontId="4" type="noConversion"/>
  </si>
  <si>
    <t>통합백신관리 솔루션 및 백신 라이센스 구입</t>
    <phoneticPr fontId="4" type="noConversion"/>
  </si>
  <si>
    <t>알툴즈 통합보안팩 80copy, 알약 서버용 백신 12카피, ASM소프트웨어 1식</t>
    <phoneticPr fontId="4" type="noConversion"/>
  </si>
  <si>
    <t>주식회사 엔서시스템</t>
    <phoneticPr fontId="4" type="noConversion"/>
  </si>
  <si>
    <t>서울특별시 금천구 가산디지털1로168 우림라이온스밸리 A동1211</t>
    <phoneticPr fontId="4" type="noConversion"/>
  </si>
  <si>
    <t>주상철</t>
    <phoneticPr fontId="4" type="noConversion"/>
  </si>
  <si>
    <t>제23회 부천국제만화축제 지류 홍보 물품 구입</t>
    <phoneticPr fontId="4" type="noConversion"/>
  </si>
  <si>
    <t>포스터1(700장), 포스터2(200장), 리플릿_국문(20,000장), 리플릿_영문(1,000장), 무료초대권(10,000장), 초대권봉투(3,000개), VIP초천장(1,500개), 자원활동가 포스터(100장), 콘서트리플릿(500장), 도록(700권), 만화사랑상품권(20,000장)</t>
    <phoneticPr fontId="4" type="noConversion"/>
  </si>
  <si>
    <t>주식회사 카피에스</t>
    <phoneticPr fontId="4" type="noConversion"/>
  </si>
  <si>
    <t>경기도 부천시 부천로 102(원미동, 지층)</t>
    <phoneticPr fontId="4" type="noConversion"/>
  </si>
  <si>
    <t>이효영</t>
    <phoneticPr fontId="4" type="noConversion"/>
  </si>
  <si>
    <t>코로나19로 인한 부천국제만화축제 개최 일정 조정에 따른 납품기한 변경</t>
    <phoneticPr fontId="4" type="noConversion"/>
  </si>
  <si>
    <t>홍보마케팅팀</t>
    <phoneticPr fontId="4" type="noConversion"/>
  </si>
  <si>
    <t>이효재</t>
    <phoneticPr fontId="4" type="noConversion"/>
  </si>
  <si>
    <t>협상에의한계약(부천시계약대행)</t>
    <phoneticPr fontId="4" type="noConversion"/>
  </si>
  <si>
    <t>2020년 한국만화영상진흥원 언론 홍보 용역</t>
    <phoneticPr fontId="4" type="noConversion"/>
  </si>
  <si>
    <t>연간 언론홍보 용역 운영 1식</t>
    <phoneticPr fontId="4" type="noConversion"/>
  </si>
  <si>
    <t>소기업, 소상공인</t>
    <phoneticPr fontId="4" type="noConversion"/>
  </si>
  <si>
    <t>협상에의한계약</t>
    <phoneticPr fontId="4" type="noConversion"/>
  </si>
  <si>
    <t>주식회사 유앤아이컴</t>
    <phoneticPr fontId="4" type="noConversion"/>
  </si>
  <si>
    <t>유정화</t>
    <phoneticPr fontId="4" type="noConversion"/>
  </si>
  <si>
    <t>서울특별시 중구 무교로 32, 1006호)</t>
    <phoneticPr fontId="4" type="noConversion"/>
  </si>
  <si>
    <t>이호재</t>
    <phoneticPr fontId="4" type="noConversion"/>
  </si>
  <si>
    <t>박물관운영팀</t>
    <phoneticPr fontId="4" type="noConversion"/>
  </si>
  <si>
    <t>최은영</t>
    <phoneticPr fontId="4" type="noConversion"/>
  </si>
  <si>
    <t>한국만화박물관 전시물 조습제 및 방충제 구입</t>
    <phoneticPr fontId="4" type="noConversion"/>
  </si>
  <si>
    <t>조습제 330*110*40 110개, 조습제 210*110*25 30개, 방충제 100*60*23 17개, 방충제 60*60*23 17개</t>
    <phoneticPr fontId="4" type="noConversion"/>
  </si>
  <si>
    <t>주식회사 도원문화유산</t>
    <phoneticPr fontId="4" type="noConversion"/>
  </si>
  <si>
    <t>경기도 구리시 안골로8번길8-16(교문동)</t>
    <phoneticPr fontId="4" type="noConversion"/>
  </si>
  <si>
    <t>조규영</t>
    <phoneticPr fontId="4" type="noConversion"/>
  </si>
  <si>
    <t>2020년 한국만화영상진흥원 국고보조금 일부사업 회계감사 운영 용역</t>
    <phoneticPr fontId="4" type="noConversion"/>
  </si>
  <si>
    <t>지원사업 회계검토 및 교육 운영 1식</t>
    <phoneticPr fontId="4" type="noConversion"/>
  </si>
  <si>
    <t>공인회계사(3601)
회계법인(1200)</t>
    <phoneticPr fontId="4" type="noConversion"/>
  </si>
  <si>
    <t>서울, 경기, 인천 소재
G2B분류번호</t>
    <phoneticPr fontId="4" type="noConversion"/>
  </si>
  <si>
    <t>세아회계법인</t>
    <phoneticPr fontId="4" type="noConversion"/>
  </si>
  <si>
    <t>최정호</t>
    <phoneticPr fontId="4" type="noConversion"/>
  </si>
  <si>
    <t>서울특별시 영등포구 양산로 107, 5,8,9층(당산동3가, 인곡빌딩)</t>
    <phoneticPr fontId="4" type="noConversion"/>
  </si>
  <si>
    <t>문가연</t>
    <phoneticPr fontId="4" type="noConversion"/>
  </si>
  <si>
    <t>2020년 한국만화영상진흥원 온라인 홍보 용역</t>
    <phoneticPr fontId="4" type="noConversion"/>
  </si>
  <si>
    <t>연간 온라인 홍보 용역 1식</t>
    <phoneticPr fontId="4" type="noConversion"/>
  </si>
  <si>
    <t>비디오물제작
(업종코드 3244)</t>
    <phoneticPr fontId="4" type="noConversion"/>
  </si>
  <si>
    <t>소기업, 소상공인
G2B분류번호
직접생산증명서(8213160301)</t>
    <phoneticPr fontId="4" type="noConversion"/>
  </si>
  <si>
    <t>승일미디어그룹 주식회사</t>
    <phoneticPr fontId="4" type="noConversion"/>
  </si>
  <si>
    <t>정재원</t>
    <phoneticPr fontId="4" type="noConversion"/>
  </si>
  <si>
    <t>대전광역시 서구 계룡로326번길 3</t>
    <phoneticPr fontId="4" type="noConversion"/>
  </si>
  <si>
    <t>이미정</t>
    <phoneticPr fontId="4" type="noConversion"/>
  </si>
  <si>
    <t>2020년 만화분야 표준계약서 교육 운영 용역</t>
    <phoneticPr fontId="4" type="noConversion"/>
  </si>
  <si>
    <t>표준계약서 교육 운영 1식</t>
    <phoneticPr fontId="4" type="noConversion"/>
  </si>
  <si>
    <t>한국생산성본부</t>
    <phoneticPr fontId="4" type="noConversion"/>
  </si>
  <si>
    <t>노규성</t>
    <phoneticPr fontId="4" type="noConversion"/>
  </si>
  <si>
    <t>서울특별시 종로구 새문안로5가길 32(적선동)</t>
    <phoneticPr fontId="4" type="noConversion"/>
  </si>
  <si>
    <t>한국만화박물관 소장자료 소개도서 개정판(2020년판) 제작</t>
    <phoneticPr fontId="4" type="noConversion"/>
  </si>
  <si>
    <t>소장자료 개정판 200부, 소장자료 영문판 200부</t>
    <phoneticPr fontId="4" type="noConversion"/>
  </si>
  <si>
    <t>디자인구락부</t>
    <phoneticPr fontId="4" type="noConversion"/>
  </si>
  <si>
    <t>경기도 부천시 부일로233번길 18, 403-23호(상동, 송내프라자)</t>
    <phoneticPr fontId="4" type="noConversion"/>
  </si>
  <si>
    <t>정경수</t>
    <phoneticPr fontId="4" type="noConversion"/>
  </si>
  <si>
    <t>2020년 국제만화가대회 정기뉴스레터 디자인 제작 용역</t>
    <phoneticPr fontId="4" type="noConversion"/>
  </si>
  <si>
    <t>2020년 국제만화가대회 저기뉴스레터 디자인 제작 용역</t>
    <phoneticPr fontId="4" type="noConversion"/>
  </si>
  <si>
    <t>뉴스레터 4회 제작((회차별 한국어, 영어, 일어, 중국어(간체), 중걱어(번체) 5종 제작)</t>
    <phoneticPr fontId="4" type="noConversion"/>
  </si>
  <si>
    <t>발해커뮤니케이션</t>
    <phoneticPr fontId="4" type="noConversion"/>
  </si>
  <si>
    <t>경기도 부천시 길주로 1, 한국만화영상진흥원 304호</t>
    <phoneticPr fontId="4" type="noConversion"/>
  </si>
  <si>
    <t>오영철</t>
    <phoneticPr fontId="4" type="noConversion"/>
  </si>
  <si>
    <t>클러스터조성팀</t>
    <phoneticPr fontId="4" type="noConversion"/>
  </si>
  <si>
    <t>정윤실</t>
    <phoneticPr fontId="4" type="noConversion"/>
  </si>
  <si>
    <t>2020년 웹툰시니어멘토링 사업 홈페이지 유지보수 및 운영 용역</t>
    <phoneticPr fontId="4" type="noConversion"/>
  </si>
  <si>
    <t>웹툰시니어멘토링 사업 홈페이지 유지보수 및 운영 1식</t>
    <phoneticPr fontId="4" type="noConversion"/>
  </si>
  <si>
    <t>데브닌자</t>
    <phoneticPr fontId="4" type="noConversion"/>
  </si>
  <si>
    <t>경기도 부천시 부일로233번길 18, 4층 405-28호</t>
    <phoneticPr fontId="4" type="noConversion"/>
  </si>
  <si>
    <t>박준후</t>
    <phoneticPr fontId="4" type="noConversion"/>
  </si>
  <si>
    <t>ARS모듈 및 녹취장비 구축</t>
    <phoneticPr fontId="4" type="noConversion"/>
  </si>
  <si>
    <t>ARS모듈 1개, 녹취장비 16개 구입 및 설치</t>
    <phoneticPr fontId="4" type="noConversion"/>
  </si>
  <si>
    <t>대광정보시스템㈜</t>
    <phoneticPr fontId="4" type="noConversion"/>
  </si>
  <si>
    <t>경기도 부천시 부천로198번길 18, 202동 211호</t>
    <phoneticPr fontId="4" type="noConversion"/>
  </si>
  <si>
    <t>김미영</t>
    <phoneticPr fontId="4" type="noConversion"/>
  </si>
  <si>
    <t>1인소액수의-여성기업(부천시계약대행))</t>
    <phoneticPr fontId="4" type="noConversion"/>
  </si>
  <si>
    <t>5.18만화전 [사람과 사람과 사람들] 전시 및 홍보물 제작, 설치 용역</t>
    <phoneticPr fontId="4" type="noConversion"/>
  </si>
  <si>
    <t>전시 기획설치 및 홍보물 제작 1식</t>
    <phoneticPr fontId="4" type="noConversion"/>
  </si>
  <si>
    <t>주식회사 남이디자인</t>
    <phoneticPr fontId="4" type="noConversion"/>
  </si>
  <si>
    <t>서울특별시 중구 서애로3길 13(필동3가)</t>
    <phoneticPr fontId="4" type="noConversion"/>
  </si>
  <si>
    <t>조남이</t>
    <phoneticPr fontId="4" type="noConversion"/>
  </si>
  <si>
    <t>안윤선</t>
    <phoneticPr fontId="4" type="noConversion"/>
  </si>
  <si>
    <t>제18회 대한민국창작만화공모전 포스터 제작 및 발송</t>
    <phoneticPr fontId="4" type="noConversion"/>
  </si>
  <si>
    <t>포스터 1230부, 발송 408건</t>
    <phoneticPr fontId="4" type="noConversion"/>
  </si>
  <si>
    <t>TAD</t>
    <phoneticPr fontId="4" type="noConversion"/>
  </si>
  <si>
    <t>경기도 부천시 원미구 소향로 13번길 14-16, 804호(상동, 대맥프라자)</t>
    <phoneticPr fontId="4" type="noConversion"/>
  </si>
  <si>
    <t>코로나19의 장기화로 인한 대학교 및 기관 오프라인 교육 축소에 따라 포스터 제작 수량 축소 및 온라인 홍보 진행</t>
    <phoneticPr fontId="4" type="noConversion"/>
  </si>
  <si>
    <t>포스터 제작수량변경(1230→50), 포스터발송 변경(408개소발송→미발송), 계약금액 변경(2,739,000원→940,000원), 계약기간변경(2020.4.23.~2020.5.22.→2020.4.23.~2020.6.1.)</t>
    <phoneticPr fontId="4" type="noConversion"/>
  </si>
  <si>
    <t>이광엽</t>
    <phoneticPr fontId="4" type="noConversion"/>
  </si>
  <si>
    <t>2020년 디지털만화규장각 웹진 운영 용역</t>
    <phoneticPr fontId="4" type="noConversion"/>
  </si>
  <si>
    <t>디지털만화규장각 웹진 운영 1식</t>
    <phoneticPr fontId="4" type="noConversion"/>
  </si>
  <si>
    <t>웹툰가이드주식회사</t>
    <phoneticPr fontId="4" type="noConversion"/>
  </si>
  <si>
    <t>강태진</t>
    <phoneticPr fontId="4" type="noConversion"/>
  </si>
  <si>
    <t>경기도 부천시 길주로 1, 한국만화영상진흥원 219호</t>
    <phoneticPr fontId="4" type="noConversion"/>
  </si>
  <si>
    <t>김현재</t>
    <phoneticPr fontId="4" type="noConversion"/>
  </si>
  <si>
    <t>2020년 한국만화박물관 입체상영관 영상물 임차 용역</t>
    <phoneticPr fontId="4" type="noConversion"/>
  </si>
  <si>
    <t>영상물 2종 임차(임차기간 : 2020. 5 . 28. ~ 2021. 5. 27. / 1년)</t>
    <phoneticPr fontId="4" type="noConversion"/>
  </si>
  <si>
    <t>㈜에이앤디쓰리디</t>
    <phoneticPr fontId="4" type="noConversion"/>
  </si>
  <si>
    <t>충청남도 천안시 서북구 직산읍 직산로 136, 209호(천안밸리511 충남테크노파크영상미디어센터)</t>
    <phoneticPr fontId="4" type="noConversion"/>
  </si>
  <si>
    <t>이준석</t>
    <phoneticPr fontId="4" type="noConversion"/>
  </si>
  <si>
    <t>2020년 만화웹툰 정보지 발간 운영 용역</t>
    <phoneticPr fontId="4" type="noConversion"/>
  </si>
  <si>
    <t>만화웹툰 정보지 발간(4회)</t>
    <phoneticPr fontId="4" type="noConversion"/>
  </si>
  <si>
    <t>팬덤북스</t>
    <phoneticPr fontId="4" type="noConversion"/>
  </si>
  <si>
    <t>박세현</t>
    <phoneticPr fontId="4" type="noConversion"/>
  </si>
  <si>
    <t>경기도 부천시 부천로198번길 18, 춘의테크노파크2 202-1104호</t>
    <phoneticPr fontId="4" type="noConversion"/>
  </si>
  <si>
    <t>신지수</t>
    <phoneticPr fontId="4" type="noConversion"/>
  </si>
  <si>
    <t>2020년 행복한만화나눔 찾아가는 만화박물관 위탁운영 용역</t>
    <phoneticPr fontId="4" type="noConversion"/>
  </si>
  <si>
    <t>행복한만화나눔 찾아가는 만화박물관 위탁운영 1식</t>
    <phoneticPr fontId="4" type="noConversion"/>
  </si>
  <si>
    <t>㈜오즈하우스</t>
    <phoneticPr fontId="4" type="noConversion"/>
  </si>
  <si>
    <t>신방식</t>
    <phoneticPr fontId="4" type="noConversion"/>
  </si>
  <si>
    <t>경기도 부천시 길주로1, 한국만화영상진흥원 415호</t>
    <phoneticPr fontId="4" type="noConversion"/>
  </si>
  <si>
    <t xml:space="preserve">2020년 전국디지털창작경연대회(네이버웹툰 최강자전) 운영 및 홍보 용역 </t>
    <phoneticPr fontId="4" type="noConversion"/>
  </si>
  <si>
    <t>네이버웹툰 최강자전 운영 1식</t>
    <phoneticPr fontId="4" type="noConversion"/>
  </si>
  <si>
    <t>주식회사에그</t>
    <phoneticPr fontId="4" type="noConversion"/>
  </si>
  <si>
    <t>조은비</t>
    <phoneticPr fontId="4" type="noConversion"/>
  </si>
  <si>
    <t>경기도 부천시 길주로 391, 2층(춘의동)</t>
    <phoneticPr fontId="4" type="noConversion"/>
  </si>
  <si>
    <t>한국만화박물관 상설전시관 전시 조명 구입</t>
    <phoneticPr fontId="4" type="noConversion"/>
  </si>
  <si>
    <t>조명 11종 154개 구입</t>
    <phoneticPr fontId="4" type="noConversion"/>
  </si>
  <si>
    <t>에이스테이지</t>
    <phoneticPr fontId="4" type="noConversion"/>
  </si>
  <si>
    <t>경기도 부천시 부천로 241, 502호</t>
    <phoneticPr fontId="4" type="noConversion"/>
  </si>
  <si>
    <t>박희영</t>
    <phoneticPr fontId="4" type="noConversion"/>
  </si>
  <si>
    <t xml:space="preserve">2020년 K-comics 아카데미 운영 및 교재개발 용역 </t>
    <phoneticPr fontId="4" type="noConversion"/>
  </si>
  <si>
    <t>2020년 K-comics 아카데미 운영 및 교재개발 용역 1식</t>
    <phoneticPr fontId="4" type="noConversion"/>
  </si>
  <si>
    <t>㈜티엠디교육그룹</t>
    <phoneticPr fontId="4" type="noConversion"/>
  </si>
  <si>
    <t>고봉익</t>
    <phoneticPr fontId="4" type="noConversion"/>
  </si>
  <si>
    <t>서울특별시 서초구 서초중앙로8길 26</t>
    <phoneticPr fontId="4" type="noConversion"/>
  </si>
  <si>
    <t>최유빈</t>
    <phoneticPr fontId="4" type="noConversion"/>
  </si>
  <si>
    <t>수의계약(2회유찰)</t>
    <phoneticPr fontId="4" type="noConversion"/>
  </si>
  <si>
    <t xml:space="preserve">2020 생생문화재 사업 전시 교육자료 개발 용역 </t>
    <phoneticPr fontId="4" type="noConversion"/>
  </si>
  <si>
    <t>생생문화재 사업 전시 교육자료 개발 용역 1식</t>
    <phoneticPr fontId="4" type="noConversion"/>
  </si>
  <si>
    <t>주식회사 카툰캠퍼스</t>
    <phoneticPr fontId="4" type="noConversion"/>
  </si>
  <si>
    <t>경기도 부천시 지봉로34번길 33, 401층</t>
    <phoneticPr fontId="4" type="noConversion"/>
  </si>
  <si>
    <t>조희윤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</si>
</sst>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yy\.mm\.dd"/>
    <numFmt numFmtId="177" formatCode="yyyy\.mm\.dd"/>
    <numFmt numFmtId="178" formatCode="#,##0_);[Red]\(#,##0\)"/>
    <numFmt numFmtId="179" formatCode="yy\.mm\.dd\."/>
    <numFmt numFmtId="180" formatCode="0.000%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indexed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shrinkToFit="1"/>
    </xf>
    <xf numFmtId="10" fontId="8" fillId="0" borderId="1" xfId="3" applyNumberFormat="1" applyFont="1" applyFill="1" applyBorder="1" applyAlignment="1">
      <alignment horizontal="center" vertical="center" shrinkToFit="1"/>
    </xf>
    <xf numFmtId="176" fontId="8" fillId="0" borderId="1" xfId="3" applyNumberFormat="1" applyFont="1" applyFill="1" applyBorder="1" applyAlignment="1">
      <alignment horizontal="center" vertical="center"/>
    </xf>
    <xf numFmtId="178" fontId="8" fillId="0" borderId="1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9" fontId="7" fillId="2" borderId="1" xfId="3" applyNumberFormat="1" applyFont="1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center" vertical="center" shrinkToFit="1"/>
    </xf>
    <xf numFmtId="0" fontId="8" fillId="2" borderId="1" xfId="3" applyFont="1" applyFill="1" applyBorder="1" applyAlignment="1">
      <alignment horizontal="left" vertical="center" shrinkToFit="1"/>
    </xf>
    <xf numFmtId="0" fontId="8" fillId="2" borderId="1" xfId="3" applyFont="1" applyFill="1" applyBorder="1" applyAlignment="1">
      <alignment horizontal="left" vertical="center" wrapText="1" shrinkToFit="1"/>
    </xf>
    <xf numFmtId="41" fontId="7" fillId="2" borderId="1" xfId="1" applyFont="1" applyFill="1" applyBorder="1" applyAlignment="1">
      <alignment horizontal="center" vertical="center"/>
    </xf>
    <xf numFmtId="176" fontId="8" fillId="2" borderId="1" xfId="3" applyNumberFormat="1" applyFont="1" applyFill="1" applyBorder="1" applyAlignment="1">
      <alignment horizontal="center" vertical="center" shrinkToFit="1"/>
    </xf>
    <xf numFmtId="0" fontId="8" fillId="2" borderId="1" xfId="3" applyFont="1" applyFill="1" applyBorder="1" applyAlignment="1">
      <alignment horizontal="center" vertical="center" shrinkToFit="1"/>
    </xf>
    <xf numFmtId="180" fontId="8" fillId="2" borderId="1" xfId="3" applyNumberFormat="1" applyFont="1" applyFill="1" applyBorder="1" applyAlignment="1">
      <alignment horizontal="center" vertical="center" shrinkToFit="1"/>
    </xf>
    <xf numFmtId="178" fontId="8" fillId="2" borderId="10" xfId="3" applyNumberFormat="1" applyFont="1" applyFill="1" applyBorder="1" applyAlignment="1">
      <alignment horizontal="right" vertical="center" shrinkToFit="1"/>
    </xf>
    <xf numFmtId="178" fontId="8" fillId="2" borderId="1" xfId="3" applyNumberFormat="1" applyFont="1" applyFill="1" applyBorder="1" applyAlignment="1">
      <alignment horizontal="right" vertical="center" shrinkToFit="1"/>
    </xf>
    <xf numFmtId="10" fontId="8" fillId="2" borderId="1" xfId="3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10" fontId="7" fillId="2" borderId="1" xfId="2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left" vertical="center" wrapText="1"/>
    </xf>
    <xf numFmtId="179" fontId="8" fillId="2" borderId="1" xfId="3" applyNumberFormat="1" applyFont="1" applyFill="1" applyBorder="1" applyAlignment="1">
      <alignment horizontal="center" vertical="center"/>
    </xf>
    <xf numFmtId="177" fontId="8" fillId="2" borderId="1" xfId="3" applyNumberFormat="1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right" vertical="center"/>
    </xf>
    <xf numFmtId="179" fontId="5" fillId="2" borderId="1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 shrinkToFit="1"/>
    </xf>
    <xf numFmtId="0" fontId="7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7" fillId="0" borderId="1" xfId="3" applyNumberFormat="1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8" fillId="0" borderId="1" xfId="3" applyFont="1" applyFill="1" applyBorder="1" applyAlignment="1">
      <alignment horizontal="left" vertical="center" wrapText="1" shrinkToFit="1"/>
    </xf>
    <xf numFmtId="41" fontId="7" fillId="0" borderId="1" xfId="1" applyFont="1" applyFill="1" applyBorder="1" applyAlignment="1">
      <alignment horizontal="center" vertical="center"/>
    </xf>
    <xf numFmtId="176" fontId="8" fillId="0" borderId="1" xfId="3" applyNumberFormat="1" applyFont="1" applyFill="1" applyBorder="1" applyAlignment="1">
      <alignment horizontal="center" vertical="center" shrinkToFit="1"/>
    </xf>
    <xf numFmtId="180" fontId="8" fillId="0" borderId="1" xfId="3" applyNumberFormat="1" applyFont="1" applyFill="1" applyBorder="1" applyAlignment="1">
      <alignment horizontal="center" vertical="center" shrinkToFit="1"/>
    </xf>
    <xf numFmtId="178" fontId="8" fillId="0" borderId="10" xfId="3" applyNumberFormat="1" applyFont="1" applyFill="1" applyBorder="1" applyAlignment="1">
      <alignment horizontal="right" vertical="center" shrinkToFit="1"/>
    </xf>
    <xf numFmtId="178" fontId="8" fillId="0" borderId="1" xfId="3" applyNumberFormat="1" applyFont="1" applyFill="1" applyBorder="1" applyAlignment="1">
      <alignment horizontal="right" vertical="center" shrinkToFit="1"/>
    </xf>
    <xf numFmtId="0" fontId="0" fillId="0" borderId="1" xfId="0" applyBorder="1" applyAlignment="1">
      <alignment horizontal="center" vertical="center" shrinkToFit="1"/>
    </xf>
    <xf numFmtId="10" fontId="7" fillId="0" borderId="1" xfId="2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 wrapText="1"/>
    </xf>
    <xf numFmtId="179" fontId="8" fillId="0" borderId="1" xfId="3" applyNumberFormat="1" applyFont="1" applyFill="1" applyBorder="1" applyAlignment="1">
      <alignment horizontal="center" vertical="center"/>
    </xf>
    <xf numFmtId="177" fontId="8" fillId="0" borderId="1" xfId="3" applyNumberFormat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vertical="center"/>
    </xf>
    <xf numFmtId="0" fontId="8" fillId="2" borderId="1" xfId="3" applyFont="1" applyFill="1" applyBorder="1" applyAlignment="1">
      <alignment horizontal="center" vertical="center" wrapText="1" shrinkToFit="1"/>
    </xf>
    <xf numFmtId="0" fontId="8" fillId="2" borderId="1" xfId="3" applyFont="1" applyFill="1" applyBorder="1" applyAlignment="1">
      <alignment horizontal="center" vertical="center" wrapText="1"/>
    </xf>
    <xf numFmtId="179" fontId="8" fillId="0" borderId="1" xfId="3" applyNumberFormat="1" applyFont="1" applyFill="1" applyBorder="1" applyAlignment="1">
      <alignment horizontal="center" vertical="center" shrinkToFit="1"/>
    </xf>
    <xf numFmtId="0" fontId="8" fillId="0" borderId="1" xfId="3" applyFont="1" applyFill="1" applyBorder="1" applyAlignment="1">
      <alignment horizontal="center" vertical="center" wrapText="1" shrinkToFit="1"/>
    </xf>
    <xf numFmtId="0" fontId="8" fillId="0" borderId="1" xfId="3" applyFont="1" applyFill="1" applyBorder="1" applyAlignment="1">
      <alignment horizontal="center" vertical="center" wrapText="1"/>
    </xf>
    <xf numFmtId="179" fontId="8" fillId="2" borderId="1" xfId="3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vertical="center" shrinkToFit="1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177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horizontal="right" vertical="center"/>
    </xf>
    <xf numFmtId="0" fontId="8" fillId="0" borderId="1" xfId="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8" fillId="0" borderId="1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shrinkToFit="1"/>
    </xf>
    <xf numFmtId="0" fontId="8" fillId="0" borderId="1" xfId="3" applyFont="1" applyFill="1" applyBorder="1" applyAlignment="1">
      <alignment horizontal="center" vertical="center" wrapText="1" shrinkToFit="1"/>
    </xf>
    <xf numFmtId="176" fontId="8" fillId="0" borderId="1" xfId="3" applyNumberFormat="1" applyFont="1" applyFill="1" applyBorder="1" applyAlignment="1">
      <alignment horizontal="center" vertical="center" shrinkToFit="1"/>
    </xf>
    <xf numFmtId="0" fontId="8" fillId="0" borderId="5" xfId="3" applyFont="1" applyFill="1" applyBorder="1" applyAlignment="1">
      <alignment horizontal="center" vertical="center" shrinkToFit="1"/>
    </xf>
    <xf numFmtId="0" fontId="8" fillId="0" borderId="10" xfId="3" applyFont="1" applyFill="1" applyBorder="1" applyAlignment="1">
      <alignment horizontal="center" vertical="center" shrinkToFit="1"/>
    </xf>
    <xf numFmtId="0" fontId="8" fillId="0" borderId="1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Border="1" applyAlignment="1">
      <alignment horizontal="right" vertical="center"/>
    </xf>
    <xf numFmtId="0" fontId="7" fillId="0" borderId="1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shrinkToFit="1"/>
    </xf>
    <xf numFmtId="0" fontId="8" fillId="0" borderId="9" xfId="3" applyFont="1" applyFill="1" applyBorder="1" applyAlignment="1">
      <alignment horizontal="center" vertical="center" shrinkToFit="1"/>
    </xf>
  </cellXfs>
  <cellStyles count="4">
    <cellStyle name="백분율" xfId="2" builtinId="5"/>
    <cellStyle name="쉼표 [0]" xfId="1" builtinId="6"/>
    <cellStyle name="표준" xfId="0" builtinId="0"/>
    <cellStyle name="표준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7"/>
  <sheetViews>
    <sheetView tabSelected="1" workbookViewId="0">
      <selection activeCell="H6" sqref="H6"/>
    </sheetView>
  </sheetViews>
  <sheetFormatPr defaultColWidth="3.625" defaultRowHeight="16.5"/>
  <cols>
    <col min="1" max="1" width="5.75" style="1" customWidth="1"/>
    <col min="2" max="2" width="16" style="1" bestFit="1" customWidth="1"/>
    <col min="3" max="3" width="7.625" style="1" bestFit="1" customWidth="1"/>
    <col min="4" max="4" width="9" style="1" bestFit="1" customWidth="1"/>
    <col min="5" max="5" width="9.5" style="1" bestFit="1" customWidth="1"/>
    <col min="6" max="6" width="11.5" style="1" bestFit="1" customWidth="1"/>
    <col min="7" max="7" width="29.25" style="55" customWidth="1"/>
    <col min="8" max="8" width="66.75" style="56" bestFit="1" customWidth="1"/>
    <col min="9" max="9" width="66.75" style="1" bestFit="1" customWidth="1"/>
    <col min="10" max="10" width="74.625" style="56" customWidth="1"/>
    <col min="11" max="11" width="14.875" style="1" bestFit="1" customWidth="1"/>
    <col min="12" max="12" width="11.5" style="57" customWidth="1"/>
    <col min="13" max="13" width="19" style="58" bestFit="1" customWidth="1"/>
    <col min="14" max="14" width="11.5" style="58" customWidth="1"/>
    <col min="15" max="15" width="9.5" style="58" customWidth="1"/>
    <col min="16" max="16" width="25.125" style="58" customWidth="1"/>
    <col min="17" max="17" width="9.5" style="58" customWidth="1"/>
    <col min="18" max="18" width="16" style="58" customWidth="1"/>
    <col min="19" max="19" width="13.75" style="59" bestFit="1" customWidth="1"/>
    <col min="20" max="20" width="12.625" style="1" bestFit="1" customWidth="1"/>
    <col min="21" max="21" width="8.5" style="57" bestFit="1" customWidth="1"/>
    <col min="22" max="22" width="11.5" style="58" customWidth="1"/>
    <col min="23" max="23" width="25.625" style="58" bestFit="1" customWidth="1"/>
    <col min="24" max="24" width="9.5" style="58" customWidth="1"/>
    <col min="25" max="25" width="12.625" style="58" bestFit="1" customWidth="1"/>
    <col min="26" max="26" width="8.5" style="60" bestFit="1" customWidth="1"/>
    <col min="27" max="27" width="27.875" style="61" bestFit="1" customWidth="1"/>
    <col min="28" max="28" width="76" style="61" bestFit="1" customWidth="1"/>
    <col min="29" max="29" width="15.125" style="62" customWidth="1"/>
    <col min="30" max="31" width="9.5" style="58" bestFit="1" customWidth="1"/>
    <col min="32" max="32" width="10.375" style="58" bestFit="1" customWidth="1"/>
    <col min="33" max="33" width="9.5" style="58" bestFit="1" customWidth="1"/>
    <col min="34" max="34" width="13.25" style="1" bestFit="1" customWidth="1"/>
    <col min="35" max="35" width="26.25" style="1" bestFit="1" customWidth="1"/>
    <col min="36" max="36" width="44.875" style="58" customWidth="1"/>
    <col min="37" max="37" width="9" style="63" bestFit="1" customWidth="1"/>
    <col min="38" max="38" width="61.375" style="58" customWidth="1"/>
    <col min="39" max="39" width="10.125" style="1" bestFit="1" customWidth="1"/>
    <col min="40" max="40" width="5.75" style="1" bestFit="1" customWidth="1"/>
    <col min="41" max="41" width="5.75" style="64" bestFit="1" customWidth="1"/>
    <col min="42" max="42" width="16" style="1" bestFit="1" customWidth="1"/>
    <col min="43" max="43" width="17.125" style="1" bestFit="1" customWidth="1"/>
    <col min="44" max="44" width="15.375" style="1" bestFit="1" customWidth="1"/>
    <col min="45" max="46" width="9" style="1" bestFit="1" customWidth="1"/>
    <col min="47" max="47" width="9" style="57" bestFit="1" customWidth="1"/>
    <col min="48" max="48" width="13.25" style="65" bestFit="1" customWidth="1"/>
    <col min="49" max="49" width="9" style="57" bestFit="1" customWidth="1"/>
    <col min="50" max="50" width="12.125" style="65" bestFit="1" customWidth="1"/>
    <col min="51" max="51" width="9" style="58" bestFit="1" customWidth="1"/>
    <col min="52" max="52" width="12.125" style="1" customWidth="1"/>
    <col min="53" max="53" width="9" style="58" bestFit="1" customWidth="1"/>
    <col min="54" max="54" width="12.125" style="1" bestFit="1" customWidth="1"/>
    <col min="55" max="55" width="9" style="58" bestFit="1" customWidth="1"/>
    <col min="56" max="56" width="12.125" style="1" bestFit="1" customWidth="1"/>
    <col min="57" max="57" width="9" style="58" bestFit="1" customWidth="1"/>
    <col min="58" max="58" width="12.125" style="1" bestFit="1" customWidth="1"/>
    <col min="59" max="59" width="33.625" style="1" customWidth="1"/>
    <col min="60" max="16384" width="3.625" style="1"/>
  </cols>
  <sheetData>
    <row r="1" spans="1:58" ht="37.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</row>
    <row r="2" spans="1:58" ht="37.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</row>
    <row r="3" spans="1:58" ht="37.5" customHeight="1">
      <c r="A3" s="77" t="s">
        <v>2</v>
      </c>
      <c r="B3" s="78" t="s">
        <v>3</v>
      </c>
      <c r="C3" s="79"/>
      <c r="D3" s="80"/>
      <c r="E3" s="66" t="s">
        <v>4</v>
      </c>
      <c r="F3" s="84" t="s">
        <v>5</v>
      </c>
      <c r="G3" s="87" t="s">
        <v>6</v>
      </c>
      <c r="H3" s="72" t="s">
        <v>7</v>
      </c>
      <c r="I3" s="69" t="s">
        <v>8</v>
      </c>
      <c r="J3" s="69"/>
      <c r="K3" s="69"/>
      <c r="L3" s="69" t="s">
        <v>9</v>
      </c>
      <c r="M3" s="69"/>
      <c r="N3" s="69"/>
      <c r="O3" s="69"/>
      <c r="P3" s="69"/>
      <c r="Q3" s="69"/>
      <c r="R3" s="69"/>
      <c r="S3" s="69"/>
      <c r="T3" s="69"/>
      <c r="U3" s="69"/>
      <c r="V3" s="69" t="s">
        <v>10</v>
      </c>
      <c r="W3" s="69"/>
      <c r="X3" s="69"/>
      <c r="Y3" s="69"/>
      <c r="Z3" s="69"/>
      <c r="AA3" s="69" t="s">
        <v>11</v>
      </c>
      <c r="AB3" s="69"/>
      <c r="AC3" s="69"/>
      <c r="AD3" s="69"/>
      <c r="AE3" s="69"/>
      <c r="AF3" s="69"/>
      <c r="AG3" s="69"/>
      <c r="AH3" s="69"/>
      <c r="AI3" s="69"/>
      <c r="AJ3" s="66" t="s">
        <v>12</v>
      </c>
      <c r="AK3" s="66"/>
      <c r="AL3" s="66"/>
      <c r="AM3" s="74" t="s">
        <v>13</v>
      </c>
      <c r="AN3" s="66" t="s">
        <v>14</v>
      </c>
      <c r="AO3" s="66"/>
      <c r="AP3" s="66"/>
      <c r="AQ3" s="66" t="s">
        <v>15</v>
      </c>
      <c r="AR3" s="66" t="s">
        <v>16</v>
      </c>
      <c r="AS3" s="66"/>
      <c r="AT3" s="66"/>
      <c r="AU3" s="66" t="s">
        <v>17</v>
      </c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</row>
    <row r="4" spans="1:58" ht="37.5" customHeight="1">
      <c r="A4" s="77"/>
      <c r="B4" s="81"/>
      <c r="C4" s="82"/>
      <c r="D4" s="83"/>
      <c r="E4" s="66"/>
      <c r="F4" s="85"/>
      <c r="G4" s="87"/>
      <c r="H4" s="88"/>
      <c r="I4" s="69"/>
      <c r="J4" s="69"/>
      <c r="K4" s="69"/>
      <c r="L4" s="71" t="s">
        <v>18</v>
      </c>
      <c r="M4" s="69" t="s">
        <v>19</v>
      </c>
      <c r="N4" s="69" t="s">
        <v>20</v>
      </c>
      <c r="O4" s="66" t="s">
        <v>21</v>
      </c>
      <c r="P4" s="66" t="s">
        <v>22</v>
      </c>
      <c r="Q4" s="66" t="s">
        <v>23</v>
      </c>
      <c r="R4" s="66" t="s">
        <v>24</v>
      </c>
      <c r="S4" s="72" t="s">
        <v>25</v>
      </c>
      <c r="T4" s="69" t="s">
        <v>26</v>
      </c>
      <c r="U4" s="71" t="s">
        <v>27</v>
      </c>
      <c r="V4" s="69" t="s">
        <v>28</v>
      </c>
      <c r="W4" s="69" t="s">
        <v>29</v>
      </c>
      <c r="X4" s="69"/>
      <c r="Y4" s="69"/>
      <c r="Z4" s="69"/>
      <c r="AA4" s="69" t="s">
        <v>30</v>
      </c>
      <c r="AB4" s="69" t="s">
        <v>31</v>
      </c>
      <c r="AC4" s="69" t="s">
        <v>32</v>
      </c>
      <c r="AD4" s="69" t="s">
        <v>33</v>
      </c>
      <c r="AE4" s="69" t="s">
        <v>34</v>
      </c>
      <c r="AF4" s="69" t="s">
        <v>35</v>
      </c>
      <c r="AG4" s="69" t="s">
        <v>36</v>
      </c>
      <c r="AH4" s="69" t="s">
        <v>37</v>
      </c>
      <c r="AI4" s="70" t="s">
        <v>38</v>
      </c>
      <c r="AJ4" s="66" t="s">
        <v>39</v>
      </c>
      <c r="AK4" s="68" t="s">
        <v>40</v>
      </c>
      <c r="AL4" s="66" t="s">
        <v>41</v>
      </c>
      <c r="AM4" s="66"/>
      <c r="AN4" s="66" t="s">
        <v>39</v>
      </c>
      <c r="AO4" s="68" t="s">
        <v>40</v>
      </c>
      <c r="AP4" s="66" t="s">
        <v>42</v>
      </c>
      <c r="AQ4" s="66"/>
      <c r="AR4" s="66" t="s">
        <v>43</v>
      </c>
      <c r="AS4" s="66" t="s">
        <v>44</v>
      </c>
      <c r="AT4" s="66" t="s">
        <v>45</v>
      </c>
      <c r="AU4" s="66" t="s">
        <v>46</v>
      </c>
      <c r="AV4" s="66"/>
      <c r="AW4" s="66" t="s">
        <v>47</v>
      </c>
      <c r="AX4" s="66"/>
      <c r="AY4" s="67" t="s">
        <v>48</v>
      </c>
      <c r="AZ4" s="67"/>
      <c r="BA4" s="67" t="s">
        <v>49</v>
      </c>
      <c r="BB4" s="67"/>
      <c r="BC4" s="67" t="s">
        <v>50</v>
      </c>
      <c r="BD4" s="67"/>
      <c r="BE4" s="67" t="s">
        <v>51</v>
      </c>
      <c r="BF4" s="67"/>
    </row>
    <row r="5" spans="1:58" ht="37.5" customHeight="1">
      <c r="A5" s="77"/>
      <c r="B5" s="2" t="s">
        <v>52</v>
      </c>
      <c r="C5" s="2" t="s">
        <v>53</v>
      </c>
      <c r="D5" s="2" t="s">
        <v>54</v>
      </c>
      <c r="E5" s="66"/>
      <c r="F5" s="86"/>
      <c r="G5" s="87"/>
      <c r="H5" s="73"/>
      <c r="I5" s="3" t="s">
        <v>55</v>
      </c>
      <c r="J5" s="3" t="s">
        <v>56</v>
      </c>
      <c r="K5" s="3" t="s">
        <v>57</v>
      </c>
      <c r="L5" s="71"/>
      <c r="M5" s="69"/>
      <c r="N5" s="69"/>
      <c r="O5" s="66"/>
      <c r="P5" s="66"/>
      <c r="Q5" s="66"/>
      <c r="R5" s="66"/>
      <c r="S5" s="73"/>
      <c r="T5" s="69"/>
      <c r="U5" s="71"/>
      <c r="V5" s="69"/>
      <c r="W5" s="3" t="s">
        <v>30</v>
      </c>
      <c r="X5" s="3" t="s">
        <v>58</v>
      </c>
      <c r="Y5" s="3" t="s">
        <v>59</v>
      </c>
      <c r="Z5" s="4" t="s">
        <v>60</v>
      </c>
      <c r="AA5" s="69"/>
      <c r="AB5" s="69"/>
      <c r="AC5" s="69"/>
      <c r="AD5" s="69"/>
      <c r="AE5" s="69"/>
      <c r="AF5" s="69"/>
      <c r="AG5" s="69"/>
      <c r="AH5" s="69"/>
      <c r="AI5" s="69"/>
      <c r="AJ5" s="66"/>
      <c r="AK5" s="68"/>
      <c r="AL5" s="66"/>
      <c r="AM5" s="66"/>
      <c r="AN5" s="66"/>
      <c r="AO5" s="68"/>
      <c r="AP5" s="66"/>
      <c r="AQ5" s="66"/>
      <c r="AR5" s="66"/>
      <c r="AS5" s="66"/>
      <c r="AT5" s="66"/>
      <c r="AU5" s="5" t="s">
        <v>61</v>
      </c>
      <c r="AV5" s="6" t="s">
        <v>62</v>
      </c>
      <c r="AW5" s="5" t="s">
        <v>61</v>
      </c>
      <c r="AX5" s="6" t="s">
        <v>62</v>
      </c>
      <c r="AY5" s="5" t="s">
        <v>61</v>
      </c>
      <c r="AZ5" s="6" t="s">
        <v>62</v>
      </c>
      <c r="BA5" s="5" t="s">
        <v>61</v>
      </c>
      <c r="BB5" s="6" t="s">
        <v>62</v>
      </c>
      <c r="BC5" s="5" t="s">
        <v>61</v>
      </c>
      <c r="BD5" s="6" t="s">
        <v>62</v>
      </c>
      <c r="BE5" s="5" t="s">
        <v>61</v>
      </c>
      <c r="BF5" s="6" t="s">
        <v>62</v>
      </c>
    </row>
    <row r="6" spans="1:58" ht="52.5" customHeight="1">
      <c r="A6" s="7">
        <v>1</v>
      </c>
      <c r="B6" s="8" t="s">
        <v>63</v>
      </c>
      <c r="C6" s="9" t="s">
        <v>64</v>
      </c>
      <c r="D6" s="10">
        <v>43802</v>
      </c>
      <c r="E6" s="8" t="s">
        <v>65</v>
      </c>
      <c r="F6" s="8" t="s">
        <v>66</v>
      </c>
      <c r="G6" s="11" t="s">
        <v>67</v>
      </c>
      <c r="H6" s="12" t="s">
        <v>68</v>
      </c>
      <c r="I6" s="12" t="s">
        <v>69</v>
      </c>
      <c r="J6" s="13" t="s">
        <v>70</v>
      </c>
      <c r="K6" s="14">
        <v>15998400</v>
      </c>
      <c r="L6" s="15"/>
      <c r="M6" s="16"/>
      <c r="N6" s="17"/>
      <c r="O6" s="8"/>
      <c r="P6" s="8"/>
      <c r="Q6" s="8"/>
      <c r="R6" s="8"/>
      <c r="S6" s="18"/>
      <c r="T6" s="19"/>
      <c r="U6" s="15"/>
      <c r="V6" s="16"/>
      <c r="W6" s="16"/>
      <c r="X6" s="16"/>
      <c r="Y6" s="19"/>
      <c r="Z6" s="20"/>
      <c r="AA6" s="21" t="s">
        <v>71</v>
      </c>
      <c r="AB6" s="21" t="s">
        <v>72</v>
      </c>
      <c r="AC6" s="21" t="s">
        <v>73</v>
      </c>
      <c r="AD6" s="16"/>
      <c r="AE6" s="10">
        <v>43819</v>
      </c>
      <c r="AF6" s="10">
        <v>43831</v>
      </c>
      <c r="AG6" s="10">
        <v>44196</v>
      </c>
      <c r="AH6" s="14">
        <v>14718000</v>
      </c>
      <c r="AI6" s="22">
        <f t="shared" ref="AI6:AI20" si="0">AH6/K6</f>
        <v>0.91996699669966997</v>
      </c>
      <c r="AJ6" s="23"/>
      <c r="AK6" s="24"/>
      <c r="AL6" s="23"/>
      <c r="AM6" s="8"/>
      <c r="AN6" s="8"/>
      <c r="AO6" s="25"/>
      <c r="AP6" s="8"/>
      <c r="AQ6" s="26"/>
      <c r="AR6" s="8" t="s">
        <v>74</v>
      </c>
      <c r="AS6" s="10"/>
      <c r="AT6" s="10"/>
      <c r="AU6" s="24"/>
      <c r="AV6" s="26"/>
      <c r="AW6" s="10"/>
      <c r="AX6" s="26"/>
      <c r="AY6" s="27">
        <v>43873</v>
      </c>
      <c r="AZ6" s="28">
        <v>1226500</v>
      </c>
      <c r="BA6" s="27">
        <v>43900</v>
      </c>
      <c r="BB6" s="28">
        <v>1226500</v>
      </c>
      <c r="BC6" s="27">
        <v>43923</v>
      </c>
      <c r="BD6" s="28">
        <v>1226500</v>
      </c>
      <c r="BE6" s="27">
        <v>43963</v>
      </c>
      <c r="BF6" s="28">
        <v>1226500</v>
      </c>
    </row>
    <row r="7" spans="1:58" ht="52.5" customHeight="1">
      <c r="A7" s="7">
        <v>2</v>
      </c>
      <c r="B7" s="8" t="s">
        <v>75</v>
      </c>
      <c r="C7" s="9" t="s">
        <v>76</v>
      </c>
      <c r="D7" s="10">
        <v>43805</v>
      </c>
      <c r="E7" s="8" t="s">
        <v>77</v>
      </c>
      <c r="F7" s="8" t="s">
        <v>66</v>
      </c>
      <c r="G7" s="11" t="s">
        <v>78</v>
      </c>
      <c r="H7" s="29" t="s">
        <v>79</v>
      </c>
      <c r="I7" s="29" t="s">
        <v>80</v>
      </c>
      <c r="J7" s="13" t="s">
        <v>81</v>
      </c>
      <c r="K7" s="14">
        <v>9900000</v>
      </c>
      <c r="L7" s="15"/>
      <c r="M7" s="16"/>
      <c r="N7" s="17"/>
      <c r="O7" s="8"/>
      <c r="P7" s="8"/>
      <c r="Q7" s="8"/>
      <c r="R7" s="8"/>
      <c r="S7" s="18"/>
      <c r="T7" s="19"/>
      <c r="U7" s="15"/>
      <c r="V7" s="16"/>
      <c r="W7" s="16"/>
      <c r="X7" s="16"/>
      <c r="Y7" s="19"/>
      <c r="Z7" s="20"/>
      <c r="AA7" s="21" t="s">
        <v>82</v>
      </c>
      <c r="AB7" s="21" t="s">
        <v>83</v>
      </c>
      <c r="AC7" s="21" t="s">
        <v>84</v>
      </c>
      <c r="AD7" s="16"/>
      <c r="AE7" s="10">
        <v>43819</v>
      </c>
      <c r="AF7" s="10">
        <v>43831</v>
      </c>
      <c r="AG7" s="10">
        <v>44196</v>
      </c>
      <c r="AH7" s="14">
        <v>9306000</v>
      </c>
      <c r="AI7" s="22">
        <f t="shared" si="0"/>
        <v>0.94</v>
      </c>
      <c r="AJ7" s="23"/>
      <c r="AK7" s="24"/>
      <c r="AL7" s="23"/>
      <c r="AM7" s="8"/>
      <c r="AN7" s="8"/>
      <c r="AO7" s="25"/>
      <c r="AP7" s="8"/>
      <c r="AQ7" s="26"/>
      <c r="AR7" s="8" t="s">
        <v>76</v>
      </c>
      <c r="AS7" s="10"/>
      <c r="AT7" s="10"/>
      <c r="AU7" s="24"/>
      <c r="AV7" s="26"/>
      <c r="AW7" s="10"/>
      <c r="AX7" s="26"/>
      <c r="AY7" s="27">
        <v>43868</v>
      </c>
      <c r="AZ7" s="28">
        <v>775500</v>
      </c>
      <c r="BA7" s="27">
        <v>43895</v>
      </c>
      <c r="BB7" s="28">
        <v>775500</v>
      </c>
      <c r="BC7" s="27">
        <v>43929</v>
      </c>
      <c r="BD7" s="28">
        <v>775500</v>
      </c>
      <c r="BE7" s="27">
        <v>43962</v>
      </c>
      <c r="BF7" s="28">
        <v>775500</v>
      </c>
    </row>
    <row r="8" spans="1:58" ht="52.5" customHeight="1">
      <c r="A8" s="7">
        <v>3</v>
      </c>
      <c r="B8" s="8" t="s">
        <v>75</v>
      </c>
      <c r="C8" s="9" t="s">
        <v>76</v>
      </c>
      <c r="D8" s="10">
        <v>43805</v>
      </c>
      <c r="E8" s="8" t="s">
        <v>85</v>
      </c>
      <c r="F8" s="8" t="s">
        <v>66</v>
      </c>
      <c r="G8" s="11" t="s">
        <v>86</v>
      </c>
      <c r="H8" s="29" t="s">
        <v>87</v>
      </c>
      <c r="I8" s="29" t="s">
        <v>87</v>
      </c>
      <c r="J8" s="13" t="s">
        <v>88</v>
      </c>
      <c r="K8" s="14">
        <v>9900000</v>
      </c>
      <c r="L8" s="15"/>
      <c r="M8" s="16"/>
      <c r="N8" s="17"/>
      <c r="O8" s="8"/>
      <c r="P8" s="8"/>
      <c r="Q8" s="8"/>
      <c r="R8" s="8"/>
      <c r="S8" s="18"/>
      <c r="T8" s="19"/>
      <c r="U8" s="15"/>
      <c r="V8" s="16"/>
      <c r="W8" s="16"/>
      <c r="X8" s="16"/>
      <c r="Y8" s="19"/>
      <c r="Z8" s="20"/>
      <c r="AA8" s="21" t="s">
        <v>89</v>
      </c>
      <c r="AB8" s="21" t="s">
        <v>90</v>
      </c>
      <c r="AC8" s="21" t="s">
        <v>91</v>
      </c>
      <c r="AD8" s="16"/>
      <c r="AE8" s="10">
        <v>43819</v>
      </c>
      <c r="AF8" s="10">
        <v>43831</v>
      </c>
      <c r="AG8" s="10">
        <v>44196</v>
      </c>
      <c r="AH8" s="14">
        <v>9306000</v>
      </c>
      <c r="AI8" s="22">
        <f t="shared" si="0"/>
        <v>0.94</v>
      </c>
      <c r="AJ8" s="23"/>
      <c r="AK8" s="24"/>
      <c r="AL8" s="23"/>
      <c r="AM8" s="8"/>
      <c r="AN8" s="8"/>
      <c r="AO8" s="25"/>
      <c r="AP8" s="8"/>
      <c r="AQ8" s="26"/>
      <c r="AR8" s="8" t="s">
        <v>92</v>
      </c>
      <c r="AS8" s="10"/>
      <c r="AT8" s="10"/>
      <c r="AU8" s="24"/>
      <c r="AV8" s="26"/>
      <c r="AW8" s="10"/>
      <c r="AX8" s="26"/>
      <c r="AY8" s="27">
        <v>43868</v>
      </c>
      <c r="AZ8" s="28">
        <v>775500</v>
      </c>
      <c r="BA8" s="27">
        <v>43895</v>
      </c>
      <c r="BB8" s="28">
        <v>775500</v>
      </c>
      <c r="BC8" s="27">
        <v>43929</v>
      </c>
      <c r="BD8" s="28">
        <v>775500</v>
      </c>
      <c r="BE8" s="27">
        <v>43962</v>
      </c>
      <c r="BF8" s="28">
        <v>775500</v>
      </c>
    </row>
    <row r="9" spans="1:58" ht="52.5" customHeight="1">
      <c r="A9" s="7">
        <v>4</v>
      </c>
      <c r="B9" s="8" t="s">
        <v>93</v>
      </c>
      <c r="C9" s="9" t="s">
        <v>92</v>
      </c>
      <c r="D9" s="10">
        <v>43805</v>
      </c>
      <c r="E9" s="8" t="s">
        <v>94</v>
      </c>
      <c r="F9" s="8" t="s">
        <v>66</v>
      </c>
      <c r="G9" s="11" t="s">
        <v>95</v>
      </c>
      <c r="H9" s="29" t="s">
        <v>96</v>
      </c>
      <c r="I9" s="29" t="s">
        <v>96</v>
      </c>
      <c r="J9" s="13" t="s">
        <v>97</v>
      </c>
      <c r="K9" s="14">
        <v>19200000</v>
      </c>
      <c r="L9" s="15"/>
      <c r="M9" s="16"/>
      <c r="N9" s="17"/>
      <c r="O9" s="8"/>
      <c r="P9" s="8"/>
      <c r="Q9" s="8"/>
      <c r="R9" s="8"/>
      <c r="S9" s="18"/>
      <c r="T9" s="19"/>
      <c r="U9" s="15"/>
      <c r="V9" s="16"/>
      <c r="W9" s="16"/>
      <c r="X9" s="16"/>
      <c r="Y9" s="19"/>
      <c r="Z9" s="20"/>
      <c r="AA9" s="21" t="s">
        <v>98</v>
      </c>
      <c r="AB9" s="21" t="s">
        <v>99</v>
      </c>
      <c r="AC9" s="21" t="s">
        <v>100</v>
      </c>
      <c r="AD9" s="16"/>
      <c r="AE9" s="10">
        <v>43819</v>
      </c>
      <c r="AF9" s="10">
        <v>43831</v>
      </c>
      <c r="AG9" s="10">
        <v>44196</v>
      </c>
      <c r="AH9" s="14">
        <v>17730000</v>
      </c>
      <c r="AI9" s="22">
        <f t="shared" si="0"/>
        <v>0.92343750000000002</v>
      </c>
      <c r="AJ9" s="23"/>
      <c r="AK9" s="24"/>
      <c r="AL9" s="23"/>
      <c r="AM9" s="8"/>
      <c r="AN9" s="8"/>
      <c r="AO9" s="25"/>
      <c r="AP9" s="8"/>
      <c r="AQ9" s="26"/>
      <c r="AR9" s="8" t="s">
        <v>92</v>
      </c>
      <c r="AS9" s="10"/>
      <c r="AT9" s="10"/>
      <c r="AU9" s="24"/>
      <c r="AV9" s="26"/>
      <c r="AW9" s="10"/>
      <c r="AX9" s="26"/>
      <c r="AY9" s="27">
        <v>43929</v>
      </c>
      <c r="AZ9" s="26">
        <v>4432500</v>
      </c>
      <c r="BA9" s="27"/>
      <c r="BB9" s="26"/>
      <c r="BC9" s="27"/>
      <c r="BD9" s="26"/>
      <c r="BE9" s="27"/>
      <c r="BF9" s="26"/>
    </row>
    <row r="10" spans="1:58" ht="52.5" customHeight="1">
      <c r="A10" s="7">
        <v>5</v>
      </c>
      <c r="B10" s="8" t="s">
        <v>93</v>
      </c>
      <c r="C10" s="9" t="s">
        <v>101</v>
      </c>
      <c r="D10" s="10">
        <v>43805</v>
      </c>
      <c r="E10" s="8" t="s">
        <v>65</v>
      </c>
      <c r="F10" s="8" t="s">
        <v>66</v>
      </c>
      <c r="G10" s="11" t="s">
        <v>102</v>
      </c>
      <c r="H10" s="29" t="s">
        <v>103</v>
      </c>
      <c r="I10" s="29" t="s">
        <v>104</v>
      </c>
      <c r="J10" s="13" t="s">
        <v>105</v>
      </c>
      <c r="K10" s="14">
        <v>1049724000</v>
      </c>
      <c r="L10" s="15">
        <v>43811</v>
      </c>
      <c r="M10" s="16" t="s">
        <v>106</v>
      </c>
      <c r="N10" s="17">
        <v>0.87744999999999995</v>
      </c>
      <c r="O10" s="8" t="s">
        <v>107</v>
      </c>
      <c r="P10" s="8" t="s">
        <v>108</v>
      </c>
      <c r="Q10" s="8" t="s">
        <v>109</v>
      </c>
      <c r="R10" s="8" t="s">
        <v>110</v>
      </c>
      <c r="S10" s="18">
        <v>1049724000</v>
      </c>
      <c r="T10" s="19">
        <v>1061798500</v>
      </c>
      <c r="U10" s="15">
        <v>43818</v>
      </c>
      <c r="V10" s="16">
        <v>731</v>
      </c>
      <c r="W10" s="16" t="s">
        <v>111</v>
      </c>
      <c r="X10" s="16" t="s">
        <v>112</v>
      </c>
      <c r="Y10" s="19">
        <v>931693030</v>
      </c>
      <c r="Z10" s="20"/>
      <c r="AA10" s="21" t="s">
        <v>113</v>
      </c>
      <c r="AB10" s="21" t="s">
        <v>114</v>
      </c>
      <c r="AC10" s="21" t="s">
        <v>115</v>
      </c>
      <c r="AD10" s="16">
        <v>1</v>
      </c>
      <c r="AE10" s="10">
        <v>43829</v>
      </c>
      <c r="AF10" s="10">
        <v>43831</v>
      </c>
      <c r="AG10" s="10">
        <v>44196</v>
      </c>
      <c r="AH10" s="14">
        <v>931693030</v>
      </c>
      <c r="AI10" s="22">
        <f t="shared" si="0"/>
        <v>0.88755999672294816</v>
      </c>
      <c r="AJ10" s="23"/>
      <c r="AK10" s="24"/>
      <c r="AL10" s="23"/>
      <c r="AM10" s="8"/>
      <c r="AN10" s="8"/>
      <c r="AO10" s="25"/>
      <c r="AP10" s="8"/>
      <c r="AQ10" s="26"/>
      <c r="AR10" s="8" t="s">
        <v>116</v>
      </c>
      <c r="AS10" s="10"/>
      <c r="AT10" s="10"/>
      <c r="AU10" s="24"/>
      <c r="AV10" s="26"/>
      <c r="AW10" s="10"/>
      <c r="AX10" s="26"/>
      <c r="AY10" s="27">
        <v>43868</v>
      </c>
      <c r="AZ10" s="28">
        <v>77641000</v>
      </c>
      <c r="BA10" s="27">
        <v>43899</v>
      </c>
      <c r="BB10" s="28">
        <v>77641000</v>
      </c>
      <c r="BC10" s="27">
        <v>43929</v>
      </c>
      <c r="BD10" s="28">
        <v>77641000</v>
      </c>
      <c r="BE10" s="27">
        <v>43963</v>
      </c>
      <c r="BF10" s="28">
        <v>77641000</v>
      </c>
    </row>
    <row r="11" spans="1:58" ht="52.5" customHeight="1">
      <c r="A11" s="7">
        <v>6</v>
      </c>
      <c r="B11" s="8" t="s">
        <v>117</v>
      </c>
      <c r="C11" s="9" t="s">
        <v>116</v>
      </c>
      <c r="D11" s="10">
        <v>43847</v>
      </c>
      <c r="E11" s="8" t="s">
        <v>118</v>
      </c>
      <c r="F11" s="8" t="s">
        <v>66</v>
      </c>
      <c r="G11" s="11" t="s">
        <v>119</v>
      </c>
      <c r="H11" s="29" t="s">
        <v>120</v>
      </c>
      <c r="I11" s="29" t="s">
        <v>121</v>
      </c>
      <c r="J11" s="13" t="s">
        <v>122</v>
      </c>
      <c r="K11" s="14">
        <v>2695000</v>
      </c>
      <c r="L11" s="15"/>
      <c r="M11" s="16"/>
      <c r="N11" s="17"/>
      <c r="O11" s="8"/>
      <c r="P11" s="8"/>
      <c r="Q11" s="8"/>
      <c r="R11" s="8"/>
      <c r="S11" s="18"/>
      <c r="T11" s="19"/>
      <c r="U11" s="15"/>
      <c r="V11" s="16"/>
      <c r="W11" s="16"/>
      <c r="X11" s="16"/>
      <c r="Y11" s="19"/>
      <c r="Z11" s="20"/>
      <c r="AA11" s="21" t="s">
        <v>123</v>
      </c>
      <c r="AB11" s="21" t="s">
        <v>124</v>
      </c>
      <c r="AC11" s="21" t="s">
        <v>125</v>
      </c>
      <c r="AD11" s="16"/>
      <c r="AE11" s="10">
        <v>43852</v>
      </c>
      <c r="AF11" s="10">
        <v>43861</v>
      </c>
      <c r="AG11" s="10">
        <v>43874</v>
      </c>
      <c r="AH11" s="14">
        <v>2475000</v>
      </c>
      <c r="AI11" s="22">
        <f t="shared" si="0"/>
        <v>0.91836734693877553</v>
      </c>
      <c r="AJ11" s="23"/>
      <c r="AK11" s="24"/>
      <c r="AL11" s="23"/>
      <c r="AM11" s="8"/>
      <c r="AN11" s="8"/>
      <c r="AO11" s="25"/>
      <c r="AP11" s="8"/>
      <c r="AQ11" s="26"/>
      <c r="AR11" s="8" t="s">
        <v>116</v>
      </c>
      <c r="AS11" s="10">
        <v>43871</v>
      </c>
      <c r="AT11" s="10">
        <v>43873</v>
      </c>
      <c r="AU11" s="24"/>
      <c r="AV11" s="26"/>
      <c r="AW11" s="10">
        <v>43880</v>
      </c>
      <c r="AX11" s="26">
        <v>2475000</v>
      </c>
      <c r="AY11" s="27"/>
      <c r="AZ11" s="28" t="s">
        <v>126</v>
      </c>
      <c r="BA11" s="27"/>
      <c r="BB11" s="28"/>
      <c r="BC11" s="27"/>
      <c r="BD11" s="28"/>
      <c r="BE11" s="27"/>
      <c r="BF11" s="28"/>
    </row>
    <row r="12" spans="1:58" ht="52.5" customHeight="1">
      <c r="A12" s="7">
        <v>7</v>
      </c>
      <c r="B12" s="8" t="s">
        <v>117</v>
      </c>
      <c r="C12" s="9" t="s">
        <v>116</v>
      </c>
      <c r="D12" s="10">
        <v>43853</v>
      </c>
      <c r="E12" s="8" t="s">
        <v>127</v>
      </c>
      <c r="F12" s="8" t="s">
        <v>66</v>
      </c>
      <c r="G12" s="11" t="s">
        <v>119</v>
      </c>
      <c r="H12" s="29" t="s">
        <v>128</v>
      </c>
      <c r="I12" s="29" t="s">
        <v>128</v>
      </c>
      <c r="J12" s="13" t="s">
        <v>129</v>
      </c>
      <c r="K12" s="14">
        <v>5350000</v>
      </c>
      <c r="L12" s="15"/>
      <c r="M12" s="16"/>
      <c r="N12" s="17"/>
      <c r="O12" s="8"/>
      <c r="P12" s="8"/>
      <c r="Q12" s="8"/>
      <c r="R12" s="8"/>
      <c r="S12" s="18"/>
      <c r="T12" s="19"/>
      <c r="U12" s="15"/>
      <c r="V12" s="16"/>
      <c r="W12" s="16"/>
      <c r="X12" s="16"/>
      <c r="Y12" s="19"/>
      <c r="Z12" s="20"/>
      <c r="AA12" s="21" t="s">
        <v>130</v>
      </c>
      <c r="AB12" s="21" t="s">
        <v>131</v>
      </c>
      <c r="AC12" s="21" t="s">
        <v>132</v>
      </c>
      <c r="AD12" s="16"/>
      <c r="AE12" s="10">
        <v>43860</v>
      </c>
      <c r="AF12" s="10">
        <v>43861</v>
      </c>
      <c r="AG12" s="10">
        <v>44183</v>
      </c>
      <c r="AH12" s="14">
        <v>4851000</v>
      </c>
      <c r="AI12" s="22">
        <f t="shared" si="0"/>
        <v>0.90672897196261681</v>
      </c>
      <c r="AJ12" s="23"/>
      <c r="AK12" s="24"/>
      <c r="AL12" s="23"/>
      <c r="AM12" s="8"/>
      <c r="AN12" s="8"/>
      <c r="AO12" s="25"/>
      <c r="AP12" s="8"/>
      <c r="AQ12" s="26"/>
      <c r="AR12" s="8"/>
      <c r="AS12" s="10"/>
      <c r="AT12" s="10"/>
      <c r="AU12" s="24"/>
      <c r="AV12" s="26"/>
      <c r="AW12" s="10"/>
      <c r="AX12" s="26"/>
      <c r="AY12" s="27"/>
      <c r="AZ12" s="28"/>
      <c r="BA12" s="27"/>
      <c r="BB12" s="28"/>
      <c r="BC12" s="27"/>
      <c r="BD12" s="28"/>
      <c r="BE12" s="27"/>
      <c r="BF12" s="28"/>
    </row>
    <row r="13" spans="1:58" ht="52.5" customHeight="1">
      <c r="A13" s="7">
        <v>8</v>
      </c>
      <c r="B13" s="8" t="s">
        <v>117</v>
      </c>
      <c r="C13" s="9" t="s">
        <v>116</v>
      </c>
      <c r="D13" s="10">
        <v>43847</v>
      </c>
      <c r="E13" s="8" t="s">
        <v>127</v>
      </c>
      <c r="F13" s="8" t="s">
        <v>66</v>
      </c>
      <c r="G13" s="11" t="s">
        <v>119</v>
      </c>
      <c r="H13" s="29" t="s">
        <v>133</v>
      </c>
      <c r="I13" s="29" t="s">
        <v>133</v>
      </c>
      <c r="J13" s="13" t="s">
        <v>134</v>
      </c>
      <c r="K13" s="14">
        <v>4400000</v>
      </c>
      <c r="L13" s="15"/>
      <c r="M13" s="16"/>
      <c r="N13" s="17"/>
      <c r="O13" s="8"/>
      <c r="P13" s="8"/>
      <c r="Q13" s="8"/>
      <c r="R13" s="8"/>
      <c r="S13" s="18"/>
      <c r="T13" s="19"/>
      <c r="U13" s="15"/>
      <c r="V13" s="16"/>
      <c r="W13" s="16"/>
      <c r="X13" s="16"/>
      <c r="Y13" s="19"/>
      <c r="Z13" s="20"/>
      <c r="AA13" s="21" t="s">
        <v>135</v>
      </c>
      <c r="AB13" s="21" t="s">
        <v>136</v>
      </c>
      <c r="AC13" s="21" t="s">
        <v>137</v>
      </c>
      <c r="AD13" s="16"/>
      <c r="AE13" s="10">
        <v>43860</v>
      </c>
      <c r="AF13" s="10">
        <v>43861</v>
      </c>
      <c r="AG13" s="10">
        <v>44183</v>
      </c>
      <c r="AH13" s="14">
        <v>3850000</v>
      </c>
      <c r="AI13" s="22">
        <f t="shared" si="0"/>
        <v>0.875</v>
      </c>
      <c r="AJ13" s="23"/>
      <c r="AK13" s="24"/>
      <c r="AL13" s="23"/>
      <c r="AM13" s="8"/>
      <c r="AN13" s="8"/>
      <c r="AO13" s="25"/>
      <c r="AP13" s="8"/>
      <c r="AQ13" s="26"/>
      <c r="AR13" s="8"/>
      <c r="AS13" s="10"/>
      <c r="AT13" s="10"/>
      <c r="AU13" s="24"/>
      <c r="AV13" s="26"/>
      <c r="AW13" s="10"/>
      <c r="AX13" s="26"/>
      <c r="AY13" s="27"/>
      <c r="AZ13" s="28"/>
      <c r="BA13" s="27"/>
      <c r="BB13" s="28"/>
      <c r="BC13" s="27"/>
      <c r="BD13" s="28"/>
      <c r="BE13" s="27"/>
      <c r="BF13" s="28"/>
    </row>
    <row r="14" spans="1:58" ht="52.5" customHeight="1">
      <c r="A14" s="7">
        <v>9</v>
      </c>
      <c r="B14" s="8" t="s">
        <v>117</v>
      </c>
      <c r="C14" s="9" t="s">
        <v>116</v>
      </c>
      <c r="D14" s="10">
        <v>43847</v>
      </c>
      <c r="E14" s="8" t="s">
        <v>127</v>
      </c>
      <c r="F14" s="8" t="s">
        <v>66</v>
      </c>
      <c r="G14" s="11" t="s">
        <v>119</v>
      </c>
      <c r="H14" s="29" t="s">
        <v>138</v>
      </c>
      <c r="I14" s="29" t="s">
        <v>138</v>
      </c>
      <c r="J14" s="13" t="s">
        <v>139</v>
      </c>
      <c r="K14" s="14">
        <v>8140000</v>
      </c>
      <c r="L14" s="15"/>
      <c r="M14" s="16"/>
      <c r="N14" s="17"/>
      <c r="O14" s="8"/>
      <c r="P14" s="8"/>
      <c r="Q14" s="8"/>
      <c r="R14" s="8"/>
      <c r="S14" s="18"/>
      <c r="T14" s="19"/>
      <c r="U14" s="15"/>
      <c r="V14" s="16"/>
      <c r="W14" s="16"/>
      <c r="X14" s="16"/>
      <c r="Y14" s="19"/>
      <c r="Z14" s="20"/>
      <c r="AA14" s="21" t="s">
        <v>140</v>
      </c>
      <c r="AB14" s="21" t="s">
        <v>141</v>
      </c>
      <c r="AC14" s="21" t="s">
        <v>142</v>
      </c>
      <c r="AD14" s="16"/>
      <c r="AE14" s="10">
        <v>43860</v>
      </c>
      <c r="AF14" s="10">
        <v>43861</v>
      </c>
      <c r="AG14" s="10">
        <v>44183</v>
      </c>
      <c r="AH14" s="14">
        <v>7480000</v>
      </c>
      <c r="AI14" s="22">
        <f t="shared" si="0"/>
        <v>0.91891891891891897</v>
      </c>
      <c r="AJ14" s="23"/>
      <c r="AK14" s="24"/>
      <c r="AL14" s="23"/>
      <c r="AM14" s="8"/>
      <c r="AN14" s="8"/>
      <c r="AO14" s="25"/>
      <c r="AP14" s="8"/>
      <c r="AQ14" s="26"/>
      <c r="AR14" s="8"/>
      <c r="AS14" s="10"/>
      <c r="AT14" s="10"/>
      <c r="AU14" s="24"/>
      <c r="AV14" s="26"/>
      <c r="AW14" s="10"/>
      <c r="AX14" s="26"/>
      <c r="AY14" s="27"/>
      <c r="AZ14" s="28"/>
      <c r="BA14" s="27"/>
      <c r="BB14" s="28"/>
      <c r="BC14" s="27"/>
      <c r="BD14" s="28"/>
      <c r="BE14" s="27"/>
      <c r="BF14" s="28"/>
    </row>
    <row r="15" spans="1:58" ht="52.5" customHeight="1">
      <c r="A15" s="30">
        <v>10</v>
      </c>
      <c r="B15" s="2" t="s">
        <v>117</v>
      </c>
      <c r="C15" s="31" t="s">
        <v>116</v>
      </c>
      <c r="D15" s="32">
        <v>43865</v>
      </c>
      <c r="E15" s="2" t="s">
        <v>127</v>
      </c>
      <c r="F15" s="2" t="s">
        <v>66</v>
      </c>
      <c r="G15" s="33" t="s">
        <v>119</v>
      </c>
      <c r="H15" s="34" t="s">
        <v>143</v>
      </c>
      <c r="I15" s="34" t="s">
        <v>144</v>
      </c>
      <c r="J15" s="35" t="s">
        <v>145</v>
      </c>
      <c r="K15" s="36">
        <v>4660000</v>
      </c>
      <c r="L15" s="37"/>
      <c r="M15" s="3"/>
      <c r="N15" s="38"/>
      <c r="O15" s="2"/>
      <c r="P15" s="2"/>
      <c r="Q15" s="2"/>
      <c r="R15" s="2"/>
      <c r="S15" s="39"/>
      <c r="T15" s="40"/>
      <c r="U15" s="37"/>
      <c r="V15" s="3"/>
      <c r="W15" s="3"/>
      <c r="X15" s="3"/>
      <c r="Y15" s="40"/>
      <c r="Z15" s="4"/>
      <c r="AA15" s="41" t="s">
        <v>146</v>
      </c>
      <c r="AB15" s="41" t="s">
        <v>147</v>
      </c>
      <c r="AC15" s="41" t="s">
        <v>148</v>
      </c>
      <c r="AD15" s="3"/>
      <c r="AE15" s="32">
        <v>43868</v>
      </c>
      <c r="AF15" s="32">
        <v>43873</v>
      </c>
      <c r="AG15" s="32">
        <v>44183</v>
      </c>
      <c r="AH15" s="36">
        <v>4240000</v>
      </c>
      <c r="AI15" s="42">
        <f t="shared" si="0"/>
        <v>0.90987124463519309</v>
      </c>
      <c r="AJ15" s="43"/>
      <c r="AK15" s="44"/>
      <c r="AL15" s="43"/>
      <c r="AM15" s="2"/>
      <c r="AN15" s="2"/>
      <c r="AO15" s="45"/>
      <c r="AP15" s="2"/>
      <c r="AQ15" s="46"/>
      <c r="AR15" s="2"/>
      <c r="AS15" s="32"/>
      <c r="AT15" s="32"/>
      <c r="AU15" s="44"/>
      <c r="AV15" s="46"/>
      <c r="AW15" s="32"/>
      <c r="AX15" s="46"/>
      <c r="AY15" s="47"/>
      <c r="AZ15" s="48"/>
      <c r="BA15" s="47"/>
      <c r="BB15" s="48"/>
      <c r="BC15" s="47"/>
      <c r="BD15" s="48"/>
      <c r="BE15" s="47"/>
      <c r="BF15" s="48"/>
    </row>
    <row r="16" spans="1:58" ht="52.5" customHeight="1">
      <c r="A16" s="30">
        <v>11</v>
      </c>
      <c r="B16" s="2" t="s">
        <v>117</v>
      </c>
      <c r="C16" s="31" t="s">
        <v>116</v>
      </c>
      <c r="D16" s="32">
        <v>43865</v>
      </c>
      <c r="E16" s="2" t="s">
        <v>127</v>
      </c>
      <c r="F16" s="2" t="s">
        <v>66</v>
      </c>
      <c r="G16" s="33" t="s">
        <v>119</v>
      </c>
      <c r="H16" s="34" t="s">
        <v>149</v>
      </c>
      <c r="I16" s="34" t="s">
        <v>150</v>
      </c>
      <c r="J16" s="35" t="s">
        <v>151</v>
      </c>
      <c r="K16" s="36">
        <v>3003000</v>
      </c>
      <c r="L16" s="37"/>
      <c r="M16" s="3"/>
      <c r="N16" s="38"/>
      <c r="O16" s="2"/>
      <c r="P16" s="2"/>
      <c r="Q16" s="2"/>
      <c r="R16" s="2"/>
      <c r="S16" s="39"/>
      <c r="T16" s="40"/>
      <c r="U16" s="37"/>
      <c r="V16" s="3"/>
      <c r="W16" s="3"/>
      <c r="X16" s="3"/>
      <c r="Y16" s="40"/>
      <c r="Z16" s="4"/>
      <c r="AA16" s="41" t="s">
        <v>146</v>
      </c>
      <c r="AB16" s="41" t="s">
        <v>147</v>
      </c>
      <c r="AC16" s="41" t="s">
        <v>148</v>
      </c>
      <c r="AD16" s="3"/>
      <c r="AE16" s="32">
        <v>43868</v>
      </c>
      <c r="AF16" s="32">
        <v>43873</v>
      </c>
      <c r="AG16" s="32">
        <v>44183</v>
      </c>
      <c r="AH16" s="36">
        <v>2739000</v>
      </c>
      <c r="AI16" s="42">
        <f t="shared" si="0"/>
        <v>0.91208791208791207</v>
      </c>
      <c r="AJ16" s="43"/>
      <c r="AK16" s="44"/>
      <c r="AL16" s="43"/>
      <c r="AM16" s="2"/>
      <c r="AN16" s="2"/>
      <c r="AO16" s="45"/>
      <c r="AP16" s="2"/>
      <c r="AQ16" s="46"/>
      <c r="AR16" s="2"/>
      <c r="AS16" s="32"/>
      <c r="AT16" s="32"/>
      <c r="AU16" s="44"/>
      <c r="AV16" s="46"/>
      <c r="AW16" s="32"/>
      <c r="AX16" s="46"/>
      <c r="AY16" s="47"/>
      <c r="AZ16" s="48"/>
      <c r="BA16" s="47"/>
      <c r="BB16" s="48"/>
      <c r="BC16" s="47"/>
      <c r="BD16" s="48"/>
      <c r="BE16" s="47"/>
      <c r="BF16" s="48"/>
    </row>
    <row r="17" spans="1:58" ht="52.5" customHeight="1">
      <c r="A17" s="30">
        <v>12</v>
      </c>
      <c r="B17" s="2" t="s">
        <v>117</v>
      </c>
      <c r="C17" s="31" t="s">
        <v>116</v>
      </c>
      <c r="D17" s="32">
        <v>43879</v>
      </c>
      <c r="E17" s="2" t="s">
        <v>118</v>
      </c>
      <c r="F17" s="2" t="s">
        <v>66</v>
      </c>
      <c r="G17" s="33" t="s">
        <v>119</v>
      </c>
      <c r="H17" s="34" t="s">
        <v>152</v>
      </c>
      <c r="I17" s="34" t="s">
        <v>152</v>
      </c>
      <c r="J17" s="35" t="s">
        <v>153</v>
      </c>
      <c r="K17" s="36">
        <v>10956000</v>
      </c>
      <c r="L17" s="37"/>
      <c r="M17" s="3"/>
      <c r="N17" s="38"/>
      <c r="O17" s="2"/>
      <c r="P17" s="2"/>
      <c r="Q17" s="2"/>
      <c r="R17" s="2"/>
      <c r="S17" s="39"/>
      <c r="T17" s="40"/>
      <c r="U17" s="37"/>
      <c r="V17" s="3"/>
      <c r="W17" s="3"/>
      <c r="X17" s="3"/>
      <c r="Y17" s="40"/>
      <c r="Z17" s="4"/>
      <c r="AA17" s="41" t="s">
        <v>154</v>
      </c>
      <c r="AB17" s="41" t="s">
        <v>155</v>
      </c>
      <c r="AC17" s="41" t="s">
        <v>156</v>
      </c>
      <c r="AD17" s="3"/>
      <c r="AE17" s="32">
        <v>43882</v>
      </c>
      <c r="AF17" s="32">
        <v>43886</v>
      </c>
      <c r="AG17" s="32">
        <v>43910</v>
      </c>
      <c r="AH17" s="36">
        <v>10098000</v>
      </c>
      <c r="AI17" s="42">
        <f t="shared" si="0"/>
        <v>0.92168674698795183</v>
      </c>
      <c r="AJ17" s="43"/>
      <c r="AK17" s="44"/>
      <c r="AL17" s="43"/>
      <c r="AM17" s="2"/>
      <c r="AN17" s="2"/>
      <c r="AO17" s="45"/>
      <c r="AP17" s="2"/>
      <c r="AQ17" s="46"/>
      <c r="AR17" s="2" t="s">
        <v>116</v>
      </c>
      <c r="AS17" s="32">
        <v>43910</v>
      </c>
      <c r="AT17" s="32">
        <v>43910</v>
      </c>
      <c r="AU17" s="44"/>
      <c r="AV17" s="46"/>
      <c r="AW17" s="32">
        <v>43922</v>
      </c>
      <c r="AX17" s="46">
        <v>10098000</v>
      </c>
      <c r="AY17" s="47"/>
      <c r="AZ17" s="48"/>
      <c r="BA17" s="47"/>
      <c r="BB17" s="48"/>
      <c r="BC17" s="47"/>
      <c r="BD17" s="48"/>
      <c r="BE17" s="47"/>
      <c r="BF17" s="48"/>
    </row>
    <row r="18" spans="1:58" ht="52.5" customHeight="1">
      <c r="A18" s="30">
        <v>13</v>
      </c>
      <c r="B18" s="2" t="s">
        <v>157</v>
      </c>
      <c r="C18" s="31" t="s">
        <v>158</v>
      </c>
      <c r="D18" s="32">
        <v>43879</v>
      </c>
      <c r="E18" s="2" t="s">
        <v>127</v>
      </c>
      <c r="F18" s="2" t="s">
        <v>66</v>
      </c>
      <c r="G18" s="33" t="s">
        <v>159</v>
      </c>
      <c r="H18" s="34" t="s">
        <v>160</v>
      </c>
      <c r="I18" s="34" t="s">
        <v>160</v>
      </c>
      <c r="J18" s="35" t="s">
        <v>161</v>
      </c>
      <c r="K18" s="36">
        <v>21000000</v>
      </c>
      <c r="L18" s="37"/>
      <c r="M18" s="3"/>
      <c r="N18" s="38"/>
      <c r="O18" s="2"/>
      <c r="P18" s="2"/>
      <c r="Q18" s="2"/>
      <c r="R18" s="2"/>
      <c r="S18" s="39"/>
      <c r="T18" s="40"/>
      <c r="U18" s="37"/>
      <c r="V18" s="3"/>
      <c r="W18" s="3"/>
      <c r="X18" s="3"/>
      <c r="Y18" s="40"/>
      <c r="Z18" s="4"/>
      <c r="AA18" s="41" t="s">
        <v>162</v>
      </c>
      <c r="AB18" s="41" t="s">
        <v>163</v>
      </c>
      <c r="AC18" s="41" t="s">
        <v>164</v>
      </c>
      <c r="AD18" s="3"/>
      <c r="AE18" s="32">
        <v>43882</v>
      </c>
      <c r="AF18" s="32">
        <v>43882</v>
      </c>
      <c r="AG18" s="32">
        <v>44196</v>
      </c>
      <c r="AH18" s="36">
        <v>18900000</v>
      </c>
      <c r="AI18" s="42">
        <f t="shared" si="0"/>
        <v>0.9</v>
      </c>
      <c r="AJ18" s="43"/>
      <c r="AK18" s="44"/>
      <c r="AL18" s="43"/>
      <c r="AM18" s="2"/>
      <c r="AN18" s="2"/>
      <c r="AO18" s="45"/>
      <c r="AP18" s="2"/>
      <c r="AQ18" s="46"/>
      <c r="AR18" s="2" t="s">
        <v>158</v>
      </c>
      <c r="AS18" s="32"/>
      <c r="AT18" s="32"/>
      <c r="AU18" s="44">
        <v>43899</v>
      </c>
      <c r="AV18" s="46">
        <v>6844590</v>
      </c>
      <c r="AW18" s="32"/>
      <c r="AX18" s="46"/>
      <c r="AY18" s="47"/>
      <c r="AZ18" s="48"/>
      <c r="BA18" s="47"/>
      <c r="BB18" s="48"/>
      <c r="BC18" s="47"/>
      <c r="BD18" s="48"/>
      <c r="BE18" s="47"/>
      <c r="BF18" s="48"/>
    </row>
    <row r="19" spans="1:58" ht="52.5" customHeight="1">
      <c r="A19" s="30">
        <v>14</v>
      </c>
      <c r="B19" s="2" t="s">
        <v>165</v>
      </c>
      <c r="C19" s="31" t="s">
        <v>166</v>
      </c>
      <c r="D19" s="32">
        <v>43885</v>
      </c>
      <c r="E19" s="2" t="s">
        <v>127</v>
      </c>
      <c r="F19" s="2" t="s">
        <v>66</v>
      </c>
      <c r="G19" s="33" t="s">
        <v>119</v>
      </c>
      <c r="H19" s="34" t="s">
        <v>167</v>
      </c>
      <c r="I19" s="34" t="s">
        <v>167</v>
      </c>
      <c r="J19" s="35" t="s">
        <v>168</v>
      </c>
      <c r="K19" s="36">
        <v>9900000</v>
      </c>
      <c r="L19" s="37"/>
      <c r="M19" s="3"/>
      <c r="N19" s="38"/>
      <c r="O19" s="2"/>
      <c r="P19" s="2"/>
      <c r="Q19" s="2"/>
      <c r="R19" s="2"/>
      <c r="S19" s="39"/>
      <c r="T19" s="40"/>
      <c r="U19" s="37"/>
      <c r="V19" s="3"/>
      <c r="W19" s="3"/>
      <c r="X19" s="3"/>
      <c r="Y19" s="40"/>
      <c r="Z19" s="4"/>
      <c r="AA19" s="41" t="s">
        <v>169</v>
      </c>
      <c r="AB19" s="41" t="s">
        <v>170</v>
      </c>
      <c r="AC19" s="41" t="s">
        <v>171</v>
      </c>
      <c r="AD19" s="3"/>
      <c r="AE19" s="32">
        <v>43888</v>
      </c>
      <c r="AF19" s="32">
        <v>43892</v>
      </c>
      <c r="AG19" s="32">
        <v>44183</v>
      </c>
      <c r="AH19" s="36">
        <v>9450000</v>
      </c>
      <c r="AI19" s="42">
        <f t="shared" si="0"/>
        <v>0.95454545454545459</v>
      </c>
      <c r="AJ19" s="43"/>
      <c r="AK19" s="44"/>
      <c r="AL19" s="43"/>
      <c r="AM19" s="2"/>
      <c r="AN19" s="2"/>
      <c r="AO19" s="45"/>
      <c r="AP19" s="2"/>
      <c r="AQ19" s="46"/>
      <c r="AR19" s="2" t="s">
        <v>166</v>
      </c>
      <c r="AS19" s="32"/>
      <c r="AT19" s="32"/>
      <c r="AU19" s="44"/>
      <c r="AV19" s="46"/>
      <c r="AW19" s="32"/>
      <c r="AX19" s="46"/>
      <c r="AY19" s="47">
        <v>43929</v>
      </c>
      <c r="AZ19" s="48">
        <v>945000</v>
      </c>
      <c r="BA19" s="47">
        <v>43963</v>
      </c>
      <c r="BB19" s="48">
        <v>945000</v>
      </c>
      <c r="BC19" s="47"/>
      <c r="BD19" s="48"/>
      <c r="BE19" s="47"/>
      <c r="BF19" s="48"/>
    </row>
    <row r="20" spans="1:58" ht="52.5" customHeight="1">
      <c r="A20" s="30">
        <v>15</v>
      </c>
      <c r="B20" s="2" t="s">
        <v>172</v>
      </c>
      <c r="C20" s="31" t="s">
        <v>173</v>
      </c>
      <c r="D20" s="32">
        <v>43885</v>
      </c>
      <c r="E20" s="2" t="s">
        <v>127</v>
      </c>
      <c r="F20" s="2" t="s">
        <v>66</v>
      </c>
      <c r="G20" s="33" t="s">
        <v>119</v>
      </c>
      <c r="H20" s="34" t="s">
        <v>174</v>
      </c>
      <c r="I20" s="34" t="s">
        <v>174</v>
      </c>
      <c r="J20" s="35" t="s">
        <v>175</v>
      </c>
      <c r="K20" s="36">
        <v>4999500</v>
      </c>
      <c r="L20" s="37"/>
      <c r="M20" s="3"/>
      <c r="N20" s="38"/>
      <c r="O20" s="2"/>
      <c r="P20" s="2"/>
      <c r="Q20" s="2"/>
      <c r="R20" s="2"/>
      <c r="S20" s="39"/>
      <c r="T20" s="40"/>
      <c r="U20" s="37"/>
      <c r="V20" s="3"/>
      <c r="W20" s="3"/>
      <c r="X20" s="3"/>
      <c r="Y20" s="40"/>
      <c r="Z20" s="4"/>
      <c r="AA20" s="41" t="s">
        <v>176</v>
      </c>
      <c r="AB20" s="41" t="s">
        <v>177</v>
      </c>
      <c r="AC20" s="41" t="s">
        <v>178</v>
      </c>
      <c r="AD20" s="3"/>
      <c r="AE20" s="32">
        <v>43888</v>
      </c>
      <c r="AF20" s="32">
        <v>43892</v>
      </c>
      <c r="AG20" s="32">
        <v>44189</v>
      </c>
      <c r="AH20" s="36">
        <v>4532000</v>
      </c>
      <c r="AI20" s="42">
        <f t="shared" si="0"/>
        <v>0.90649064906490651</v>
      </c>
      <c r="AJ20" s="43"/>
      <c r="AK20" s="44"/>
      <c r="AL20" s="43"/>
      <c r="AM20" s="2"/>
      <c r="AN20" s="2"/>
      <c r="AO20" s="45"/>
      <c r="AP20" s="2"/>
      <c r="AQ20" s="46"/>
      <c r="AR20" s="2" t="s">
        <v>173</v>
      </c>
      <c r="AS20" s="32"/>
      <c r="AT20" s="32"/>
      <c r="AU20" s="44"/>
      <c r="AV20" s="46"/>
      <c r="AW20" s="32"/>
      <c r="AX20" s="46"/>
      <c r="AY20" s="47">
        <v>43929</v>
      </c>
      <c r="AZ20" s="48">
        <v>73920</v>
      </c>
      <c r="BA20" s="47">
        <v>43963</v>
      </c>
      <c r="BB20" s="48">
        <v>957000</v>
      </c>
      <c r="BC20" s="47"/>
      <c r="BD20" s="48"/>
      <c r="BE20" s="47"/>
      <c r="BF20" s="48"/>
    </row>
    <row r="21" spans="1:58" ht="52.5" customHeight="1">
      <c r="A21" s="7">
        <v>16</v>
      </c>
      <c r="B21" s="8" t="s">
        <v>117</v>
      </c>
      <c r="C21" s="9" t="s">
        <v>179</v>
      </c>
      <c r="D21" s="10">
        <v>43851</v>
      </c>
      <c r="E21" s="8" t="s">
        <v>180</v>
      </c>
      <c r="F21" s="8" t="s">
        <v>66</v>
      </c>
      <c r="G21" s="11" t="s">
        <v>181</v>
      </c>
      <c r="H21" s="29" t="s">
        <v>182</v>
      </c>
      <c r="I21" s="29" t="s">
        <v>182</v>
      </c>
      <c r="J21" s="13" t="s">
        <v>183</v>
      </c>
      <c r="K21" s="14">
        <v>20700000</v>
      </c>
      <c r="L21" s="15">
        <v>43878</v>
      </c>
      <c r="M21" s="49" t="s">
        <v>184</v>
      </c>
      <c r="N21" s="17">
        <v>0.9</v>
      </c>
      <c r="O21" s="8" t="s">
        <v>107</v>
      </c>
      <c r="P21" s="50" t="s">
        <v>185</v>
      </c>
      <c r="Q21" s="8" t="s">
        <v>109</v>
      </c>
      <c r="R21" s="8" t="s">
        <v>110</v>
      </c>
      <c r="S21" s="18">
        <v>20700000</v>
      </c>
      <c r="T21" s="19">
        <v>20604700</v>
      </c>
      <c r="U21" s="15">
        <v>43882</v>
      </c>
      <c r="V21" s="16">
        <v>11</v>
      </c>
      <c r="W21" s="16" t="s">
        <v>186</v>
      </c>
      <c r="X21" s="16" t="s">
        <v>187</v>
      </c>
      <c r="Y21" s="19">
        <v>18730000</v>
      </c>
      <c r="Z21" s="15">
        <v>43881</v>
      </c>
      <c r="AA21" s="21" t="s">
        <v>188</v>
      </c>
      <c r="AB21" s="21" t="s">
        <v>189</v>
      </c>
      <c r="AC21" s="21" t="s">
        <v>190</v>
      </c>
      <c r="AD21" s="16">
        <v>3</v>
      </c>
      <c r="AE21" s="10">
        <v>43892</v>
      </c>
      <c r="AF21" s="10"/>
      <c r="AG21" s="10">
        <v>43906</v>
      </c>
      <c r="AH21" s="14">
        <v>19332000</v>
      </c>
      <c r="AI21" s="22">
        <f>AH21/T21</f>
        <v>0.93823253917795457</v>
      </c>
      <c r="AJ21" s="23"/>
      <c r="AK21" s="24"/>
      <c r="AL21" s="23"/>
      <c r="AM21" s="8"/>
      <c r="AN21" s="8"/>
      <c r="AO21" s="25"/>
      <c r="AP21" s="8"/>
      <c r="AQ21" s="26"/>
      <c r="AR21" s="8" t="s">
        <v>179</v>
      </c>
      <c r="AS21" s="10">
        <v>43900</v>
      </c>
      <c r="AT21" s="10">
        <v>43900</v>
      </c>
      <c r="AU21" s="24"/>
      <c r="AV21" s="26"/>
      <c r="AW21" s="10">
        <v>43902</v>
      </c>
      <c r="AX21" s="26">
        <v>19332000</v>
      </c>
      <c r="AY21" s="27"/>
      <c r="AZ21" s="28"/>
      <c r="BA21" s="27"/>
      <c r="BB21" s="28"/>
      <c r="BC21" s="27"/>
      <c r="BD21" s="28"/>
      <c r="BE21" s="27"/>
      <c r="BF21" s="28"/>
    </row>
    <row r="22" spans="1:58" ht="52.5" customHeight="1">
      <c r="A22" s="7">
        <v>17</v>
      </c>
      <c r="B22" s="8" t="s">
        <v>191</v>
      </c>
      <c r="C22" s="9" t="s">
        <v>192</v>
      </c>
      <c r="D22" s="10">
        <v>43872</v>
      </c>
      <c r="E22" s="8" t="s">
        <v>180</v>
      </c>
      <c r="F22" s="8" t="s">
        <v>66</v>
      </c>
      <c r="G22" s="11" t="s">
        <v>181</v>
      </c>
      <c r="H22" s="29" t="s">
        <v>193</v>
      </c>
      <c r="I22" s="29" t="s">
        <v>193</v>
      </c>
      <c r="J22" s="13" t="s">
        <v>194</v>
      </c>
      <c r="K22" s="14">
        <v>45000000</v>
      </c>
      <c r="L22" s="15">
        <v>43875</v>
      </c>
      <c r="M22" s="49" t="s">
        <v>195</v>
      </c>
      <c r="N22" s="17">
        <v>0.9</v>
      </c>
      <c r="O22" s="8" t="s">
        <v>107</v>
      </c>
      <c r="P22" s="50" t="s">
        <v>196</v>
      </c>
      <c r="Q22" s="8" t="s">
        <v>109</v>
      </c>
      <c r="R22" s="8" t="s">
        <v>110</v>
      </c>
      <c r="S22" s="18">
        <v>45000000</v>
      </c>
      <c r="T22" s="19">
        <v>45185075</v>
      </c>
      <c r="U22" s="15">
        <v>43881</v>
      </c>
      <c r="V22" s="16">
        <v>47</v>
      </c>
      <c r="W22" s="16" t="s">
        <v>197</v>
      </c>
      <c r="X22" s="16" t="s">
        <v>198</v>
      </c>
      <c r="Y22" s="19">
        <v>40669970</v>
      </c>
      <c r="Z22" s="15">
        <v>43877</v>
      </c>
      <c r="AA22" s="16" t="s">
        <v>197</v>
      </c>
      <c r="AB22" s="21" t="s">
        <v>199</v>
      </c>
      <c r="AC22" s="21" t="s">
        <v>198</v>
      </c>
      <c r="AD22" s="16">
        <v>1</v>
      </c>
      <c r="AE22" s="10">
        <v>43892</v>
      </c>
      <c r="AF22" s="10"/>
      <c r="AG22" s="10">
        <v>44196</v>
      </c>
      <c r="AH22" s="14">
        <v>40669970</v>
      </c>
      <c r="AI22" s="22">
        <f>AH22/T22</f>
        <v>0.90007530141313252</v>
      </c>
      <c r="AJ22" s="23"/>
      <c r="AK22" s="24"/>
      <c r="AL22" s="23"/>
      <c r="AM22" s="8"/>
      <c r="AN22" s="8"/>
      <c r="AO22" s="25"/>
      <c r="AP22" s="8"/>
      <c r="AQ22" s="26"/>
      <c r="AR22" s="8" t="s">
        <v>192</v>
      </c>
      <c r="AS22" s="10"/>
      <c r="AT22" s="10"/>
      <c r="AU22" s="24"/>
      <c r="AV22" s="26"/>
      <c r="AW22" s="10"/>
      <c r="AX22" s="26"/>
      <c r="AY22" s="27">
        <v>43935</v>
      </c>
      <c r="AZ22" s="28">
        <v>5910930</v>
      </c>
      <c r="BA22" s="27">
        <v>43965</v>
      </c>
      <c r="BB22" s="28">
        <v>5843970</v>
      </c>
      <c r="BC22" s="27"/>
      <c r="BD22" s="28"/>
      <c r="BE22" s="27"/>
      <c r="BF22" s="28"/>
    </row>
    <row r="23" spans="1:58" ht="52.5" customHeight="1">
      <c r="A23" s="7">
        <v>18</v>
      </c>
      <c r="B23" s="8" t="s">
        <v>157</v>
      </c>
      <c r="C23" s="9" t="s">
        <v>158</v>
      </c>
      <c r="D23" s="10">
        <v>43884</v>
      </c>
      <c r="E23" s="8" t="s">
        <v>127</v>
      </c>
      <c r="F23" s="8" t="s">
        <v>66</v>
      </c>
      <c r="G23" s="11" t="s">
        <v>159</v>
      </c>
      <c r="H23" s="29" t="s">
        <v>200</v>
      </c>
      <c r="I23" s="29" t="s">
        <v>200</v>
      </c>
      <c r="J23" s="13" t="s">
        <v>201</v>
      </c>
      <c r="K23" s="14">
        <v>15000000</v>
      </c>
      <c r="L23" s="15"/>
      <c r="M23" s="16"/>
      <c r="N23" s="17"/>
      <c r="O23" s="8"/>
      <c r="P23" s="8"/>
      <c r="Q23" s="8"/>
      <c r="R23" s="8"/>
      <c r="S23" s="18"/>
      <c r="T23" s="19"/>
      <c r="U23" s="15"/>
      <c r="V23" s="16"/>
      <c r="W23" s="16"/>
      <c r="X23" s="16"/>
      <c r="Y23" s="19"/>
      <c r="Z23" s="20"/>
      <c r="AA23" s="21" t="s">
        <v>202</v>
      </c>
      <c r="AB23" s="21" t="s">
        <v>203</v>
      </c>
      <c r="AC23" s="21" t="s">
        <v>204</v>
      </c>
      <c r="AD23" s="16"/>
      <c r="AE23" s="10">
        <v>43892</v>
      </c>
      <c r="AF23" s="10">
        <v>43892</v>
      </c>
      <c r="AG23" s="10">
        <v>44094</v>
      </c>
      <c r="AH23" s="14">
        <v>13950000</v>
      </c>
      <c r="AI23" s="22">
        <f>AH23/K23</f>
        <v>0.93</v>
      </c>
      <c r="AJ23" s="23" t="s">
        <v>205</v>
      </c>
      <c r="AK23" s="24">
        <v>43976</v>
      </c>
      <c r="AL23" s="23" t="s">
        <v>206</v>
      </c>
      <c r="AM23" s="8"/>
      <c r="AN23" s="8"/>
      <c r="AO23" s="25"/>
      <c r="AP23" s="8"/>
      <c r="AQ23" s="26"/>
      <c r="AR23" s="8"/>
      <c r="AS23" s="10"/>
      <c r="AT23" s="10"/>
      <c r="AU23" s="24"/>
      <c r="AV23" s="26"/>
      <c r="AW23" s="10"/>
      <c r="AX23" s="26"/>
      <c r="AY23" s="27"/>
      <c r="AZ23" s="28"/>
      <c r="BA23" s="27"/>
      <c r="BB23" s="28"/>
      <c r="BC23" s="27"/>
      <c r="BD23" s="28"/>
      <c r="BE23" s="27"/>
      <c r="BF23" s="28"/>
    </row>
    <row r="24" spans="1:58" ht="52.5" customHeight="1">
      <c r="A24" s="7">
        <v>19</v>
      </c>
      <c r="B24" s="8" t="s">
        <v>191</v>
      </c>
      <c r="C24" s="9" t="s">
        <v>207</v>
      </c>
      <c r="D24" s="10">
        <v>43888</v>
      </c>
      <c r="E24" s="8" t="s">
        <v>127</v>
      </c>
      <c r="F24" s="8" t="s">
        <v>66</v>
      </c>
      <c r="G24" s="11" t="s">
        <v>119</v>
      </c>
      <c r="H24" s="29" t="s">
        <v>208</v>
      </c>
      <c r="I24" s="29" t="s">
        <v>208</v>
      </c>
      <c r="J24" s="13" t="s">
        <v>209</v>
      </c>
      <c r="K24" s="14">
        <v>8000000</v>
      </c>
      <c r="L24" s="15"/>
      <c r="M24" s="49"/>
      <c r="N24" s="17"/>
      <c r="O24" s="8"/>
      <c r="P24" s="50"/>
      <c r="Q24" s="8"/>
      <c r="R24" s="8"/>
      <c r="S24" s="18"/>
      <c r="T24" s="19"/>
      <c r="U24" s="15"/>
      <c r="V24" s="16"/>
      <c r="W24" s="16"/>
      <c r="X24" s="16"/>
      <c r="Y24" s="19"/>
      <c r="Z24" s="15"/>
      <c r="AA24" s="21" t="s">
        <v>210</v>
      </c>
      <c r="AB24" s="21" t="s">
        <v>211</v>
      </c>
      <c r="AC24" s="21" t="s">
        <v>212</v>
      </c>
      <c r="AD24" s="16"/>
      <c r="AE24" s="10">
        <v>43892</v>
      </c>
      <c r="AF24" s="10">
        <v>43892</v>
      </c>
      <c r="AG24" s="10">
        <v>44182</v>
      </c>
      <c r="AH24" s="14">
        <v>7200000</v>
      </c>
      <c r="AI24" s="22">
        <f t="shared" ref="AI24:AI27" si="1">AH24/K24</f>
        <v>0.9</v>
      </c>
      <c r="AJ24" s="23"/>
      <c r="AK24" s="24"/>
      <c r="AL24" s="23"/>
      <c r="AM24" s="8"/>
      <c r="AN24" s="8"/>
      <c r="AO24" s="25"/>
      <c r="AP24" s="8"/>
      <c r="AQ24" s="26"/>
      <c r="AR24" s="8"/>
      <c r="AS24" s="10"/>
      <c r="AT24" s="10"/>
      <c r="AU24" s="24"/>
      <c r="AV24" s="26"/>
      <c r="AW24" s="10"/>
      <c r="AX24" s="26"/>
      <c r="AY24" s="27"/>
      <c r="AZ24" s="28"/>
      <c r="BA24" s="27"/>
      <c r="BB24" s="28"/>
      <c r="BC24" s="27"/>
      <c r="BD24" s="28"/>
      <c r="BE24" s="27"/>
      <c r="BF24" s="28"/>
    </row>
    <row r="25" spans="1:58" ht="52.5" customHeight="1">
      <c r="A25" s="7">
        <v>20</v>
      </c>
      <c r="B25" s="8" t="s">
        <v>172</v>
      </c>
      <c r="C25" s="9" t="s">
        <v>173</v>
      </c>
      <c r="D25" s="10">
        <v>43891</v>
      </c>
      <c r="E25" s="8" t="s">
        <v>127</v>
      </c>
      <c r="F25" s="8" t="s">
        <v>66</v>
      </c>
      <c r="G25" s="11" t="s">
        <v>119</v>
      </c>
      <c r="H25" s="29" t="s">
        <v>213</v>
      </c>
      <c r="I25" s="29" t="s">
        <v>213</v>
      </c>
      <c r="J25" s="13" t="s">
        <v>214</v>
      </c>
      <c r="K25" s="14">
        <v>11000000</v>
      </c>
      <c r="L25" s="15"/>
      <c r="M25" s="49"/>
      <c r="N25" s="17"/>
      <c r="O25" s="8"/>
      <c r="P25" s="50"/>
      <c r="Q25" s="8"/>
      <c r="R25" s="8"/>
      <c r="S25" s="18"/>
      <c r="T25" s="19"/>
      <c r="U25" s="15"/>
      <c r="V25" s="16"/>
      <c r="W25" s="16"/>
      <c r="X25" s="16"/>
      <c r="Y25" s="19"/>
      <c r="Z25" s="15"/>
      <c r="AA25" s="21" t="s">
        <v>215</v>
      </c>
      <c r="AB25" s="21" t="s">
        <v>216</v>
      </c>
      <c r="AC25" s="21" t="s">
        <v>217</v>
      </c>
      <c r="AD25" s="16"/>
      <c r="AE25" s="10">
        <v>43893</v>
      </c>
      <c r="AF25" s="10">
        <v>43894</v>
      </c>
      <c r="AG25" s="10">
        <v>44189</v>
      </c>
      <c r="AH25" s="14">
        <v>10000000</v>
      </c>
      <c r="AI25" s="22">
        <f t="shared" si="1"/>
        <v>0.90909090909090906</v>
      </c>
      <c r="AJ25" s="23"/>
      <c r="AK25" s="24"/>
      <c r="AL25" s="23"/>
      <c r="AM25" s="8"/>
      <c r="AN25" s="8"/>
      <c r="AO25" s="25"/>
      <c r="AP25" s="8"/>
      <c r="AQ25" s="26"/>
      <c r="AR25" s="8" t="s">
        <v>173</v>
      </c>
      <c r="AS25" s="10"/>
      <c r="AT25" s="10"/>
      <c r="AU25" s="24"/>
      <c r="AV25" s="26"/>
      <c r="AW25" s="10"/>
      <c r="AX25" s="26"/>
      <c r="AY25" s="27">
        <v>43930</v>
      </c>
      <c r="AZ25" s="28">
        <v>1000000</v>
      </c>
      <c r="BA25" s="27">
        <v>43965</v>
      </c>
      <c r="BB25" s="28">
        <v>1000000</v>
      </c>
      <c r="BC25" s="27"/>
      <c r="BD25" s="28"/>
      <c r="BE25" s="27"/>
      <c r="BF25" s="28"/>
    </row>
    <row r="26" spans="1:58" ht="52.5" customHeight="1">
      <c r="A26" s="7">
        <v>21</v>
      </c>
      <c r="B26" s="8" t="s">
        <v>172</v>
      </c>
      <c r="C26" s="9" t="s">
        <v>218</v>
      </c>
      <c r="D26" s="10">
        <v>43881</v>
      </c>
      <c r="E26" s="8" t="s">
        <v>127</v>
      </c>
      <c r="F26" s="8" t="s">
        <v>66</v>
      </c>
      <c r="G26" s="11" t="s">
        <v>181</v>
      </c>
      <c r="H26" s="29" t="s">
        <v>219</v>
      </c>
      <c r="I26" s="29" t="s">
        <v>219</v>
      </c>
      <c r="J26" s="13" t="s">
        <v>220</v>
      </c>
      <c r="K26" s="14">
        <v>42505000</v>
      </c>
      <c r="L26" s="15">
        <v>43893</v>
      </c>
      <c r="M26" s="49"/>
      <c r="N26" s="17">
        <v>0.88</v>
      </c>
      <c r="O26" s="8" t="s">
        <v>107</v>
      </c>
      <c r="P26" s="50" t="s">
        <v>221</v>
      </c>
      <c r="Q26" s="8" t="s">
        <v>109</v>
      </c>
      <c r="R26" s="8" t="s">
        <v>110</v>
      </c>
      <c r="S26" s="18">
        <v>42505000</v>
      </c>
      <c r="T26" s="19">
        <v>41789675</v>
      </c>
      <c r="U26" s="15">
        <v>43899</v>
      </c>
      <c r="V26" s="16">
        <v>26</v>
      </c>
      <c r="W26" s="16" t="s">
        <v>222</v>
      </c>
      <c r="X26" s="16" t="s">
        <v>223</v>
      </c>
      <c r="Y26" s="19">
        <v>37031588</v>
      </c>
      <c r="Z26" s="15">
        <v>43896</v>
      </c>
      <c r="AA26" s="21" t="s">
        <v>222</v>
      </c>
      <c r="AB26" s="21" t="s">
        <v>224</v>
      </c>
      <c r="AC26" s="21" t="s">
        <v>223</v>
      </c>
      <c r="AD26" s="16">
        <v>1</v>
      </c>
      <c r="AE26" s="10">
        <v>43901</v>
      </c>
      <c r="AF26" s="10">
        <v>43901</v>
      </c>
      <c r="AG26" s="10">
        <v>44196</v>
      </c>
      <c r="AH26" s="14">
        <v>37031588</v>
      </c>
      <c r="AI26" s="22">
        <f>AH26/T26</f>
        <v>0.88614204345929948</v>
      </c>
      <c r="AJ26" s="23"/>
      <c r="AK26" s="24"/>
      <c r="AL26" s="23"/>
      <c r="AM26" s="8"/>
      <c r="AN26" s="8"/>
      <c r="AO26" s="25"/>
      <c r="AP26" s="8"/>
      <c r="AQ26" s="26"/>
      <c r="AR26" s="8" t="s">
        <v>218</v>
      </c>
      <c r="AS26" s="10"/>
      <c r="AT26" s="10"/>
      <c r="AU26" s="24">
        <v>43914</v>
      </c>
      <c r="AV26" s="26">
        <v>19120910</v>
      </c>
      <c r="AW26" s="10"/>
      <c r="AX26" s="26"/>
      <c r="AY26" s="27"/>
      <c r="AZ26" s="28"/>
      <c r="BA26" s="27"/>
      <c r="BB26" s="28"/>
      <c r="BC26" s="27"/>
      <c r="BD26" s="28"/>
      <c r="BE26" s="27"/>
      <c r="BF26" s="28"/>
    </row>
    <row r="27" spans="1:58" ht="52.5" customHeight="1">
      <c r="A27" s="7">
        <v>22</v>
      </c>
      <c r="B27" s="8" t="s">
        <v>117</v>
      </c>
      <c r="C27" s="9" t="s">
        <v>179</v>
      </c>
      <c r="D27" s="10">
        <v>43901</v>
      </c>
      <c r="E27" s="8" t="s">
        <v>180</v>
      </c>
      <c r="F27" s="8" t="s">
        <v>66</v>
      </c>
      <c r="G27" s="11" t="s">
        <v>119</v>
      </c>
      <c r="H27" s="29" t="s">
        <v>225</v>
      </c>
      <c r="I27" s="29" t="s">
        <v>225</v>
      </c>
      <c r="J27" s="13" t="s">
        <v>226</v>
      </c>
      <c r="K27" s="14">
        <v>5904800</v>
      </c>
      <c r="L27" s="15"/>
      <c r="M27" s="49"/>
      <c r="N27" s="17"/>
      <c r="O27" s="8"/>
      <c r="P27" s="50"/>
      <c r="Q27" s="8"/>
      <c r="R27" s="8"/>
      <c r="S27" s="18"/>
      <c r="T27" s="19"/>
      <c r="U27" s="15"/>
      <c r="V27" s="16"/>
      <c r="W27" s="16"/>
      <c r="X27" s="16"/>
      <c r="Y27" s="19"/>
      <c r="Z27" s="15"/>
      <c r="AA27" s="21" t="s">
        <v>227</v>
      </c>
      <c r="AB27" s="21" t="s">
        <v>228</v>
      </c>
      <c r="AC27" s="21" t="s">
        <v>229</v>
      </c>
      <c r="AD27" s="16"/>
      <c r="AE27" s="10">
        <v>43902</v>
      </c>
      <c r="AF27" s="10"/>
      <c r="AG27" s="10">
        <v>43921</v>
      </c>
      <c r="AH27" s="14">
        <v>5368000</v>
      </c>
      <c r="AI27" s="22">
        <f t="shared" si="1"/>
        <v>0.90909090909090906</v>
      </c>
      <c r="AJ27" s="23"/>
      <c r="AK27" s="24"/>
      <c r="AL27" s="23"/>
      <c r="AM27" s="8"/>
      <c r="AN27" s="8"/>
      <c r="AO27" s="25"/>
      <c r="AP27" s="8"/>
      <c r="AQ27" s="26"/>
      <c r="AR27" s="8" t="s">
        <v>179</v>
      </c>
      <c r="AS27" s="10">
        <v>43921</v>
      </c>
      <c r="AT27" s="10">
        <v>43921</v>
      </c>
      <c r="AU27" s="24"/>
      <c r="AV27" s="26"/>
      <c r="AW27" s="10">
        <v>43929</v>
      </c>
      <c r="AX27" s="26">
        <v>5368000</v>
      </c>
      <c r="AY27" s="27"/>
      <c r="AZ27" s="28"/>
      <c r="BA27" s="27"/>
      <c r="BB27" s="28"/>
      <c r="BC27" s="27"/>
      <c r="BD27" s="28"/>
      <c r="BE27" s="27"/>
      <c r="BF27" s="28"/>
    </row>
    <row r="28" spans="1:58" ht="52.5" customHeight="1">
      <c r="A28" s="7">
        <v>23</v>
      </c>
      <c r="B28" s="8" t="s">
        <v>157</v>
      </c>
      <c r="C28" s="9" t="s">
        <v>158</v>
      </c>
      <c r="D28" s="10">
        <v>43899</v>
      </c>
      <c r="E28" s="8" t="s">
        <v>180</v>
      </c>
      <c r="F28" s="8"/>
      <c r="G28" s="11" t="s">
        <v>159</v>
      </c>
      <c r="H28" s="29" t="s">
        <v>230</v>
      </c>
      <c r="I28" s="29" t="s">
        <v>230</v>
      </c>
      <c r="J28" s="13" t="s">
        <v>231</v>
      </c>
      <c r="K28" s="14">
        <v>17272200</v>
      </c>
      <c r="L28" s="15"/>
      <c r="M28" s="16"/>
      <c r="N28" s="17"/>
      <c r="O28" s="8"/>
      <c r="P28" s="8"/>
      <c r="Q28" s="8"/>
      <c r="R28" s="8"/>
      <c r="S28" s="18"/>
      <c r="T28" s="19"/>
      <c r="U28" s="15"/>
      <c r="V28" s="16"/>
      <c r="W28" s="16"/>
      <c r="X28" s="16"/>
      <c r="Y28" s="19"/>
      <c r="Z28" s="20"/>
      <c r="AA28" s="21" t="s">
        <v>232</v>
      </c>
      <c r="AB28" s="21" t="s">
        <v>233</v>
      </c>
      <c r="AC28" s="21" t="s">
        <v>234</v>
      </c>
      <c r="AD28" s="16"/>
      <c r="AE28" s="10">
        <v>43906</v>
      </c>
      <c r="AF28" s="10"/>
      <c r="AG28" s="10">
        <v>44094</v>
      </c>
      <c r="AH28" s="14">
        <v>15544980</v>
      </c>
      <c r="AI28" s="22">
        <f>AH28/K28</f>
        <v>0.9</v>
      </c>
      <c r="AJ28" s="23" t="s">
        <v>235</v>
      </c>
      <c r="AK28" s="24">
        <v>43976</v>
      </c>
      <c r="AL28" s="23" t="s">
        <v>206</v>
      </c>
      <c r="AM28" s="8"/>
      <c r="AN28" s="8"/>
      <c r="AO28" s="25"/>
      <c r="AP28" s="8"/>
      <c r="AQ28" s="26"/>
      <c r="AR28" s="8"/>
      <c r="AS28" s="10"/>
      <c r="AT28" s="10"/>
      <c r="AU28" s="24"/>
      <c r="AV28" s="26"/>
      <c r="AW28" s="10"/>
      <c r="AX28" s="26"/>
      <c r="AY28" s="27"/>
      <c r="AZ28" s="28"/>
      <c r="BA28" s="27"/>
      <c r="BB28" s="28"/>
      <c r="BC28" s="27"/>
      <c r="BD28" s="28"/>
      <c r="BE28" s="27"/>
      <c r="BF28" s="28"/>
    </row>
    <row r="29" spans="1:58" ht="52.5" customHeight="1">
      <c r="A29" s="7">
        <v>24</v>
      </c>
      <c r="B29" s="8" t="s">
        <v>236</v>
      </c>
      <c r="C29" s="9" t="s">
        <v>237</v>
      </c>
      <c r="D29" s="10">
        <v>43881</v>
      </c>
      <c r="E29" s="8" t="s">
        <v>127</v>
      </c>
      <c r="F29" s="8" t="s">
        <v>66</v>
      </c>
      <c r="G29" s="11" t="s">
        <v>238</v>
      </c>
      <c r="H29" s="29" t="s">
        <v>239</v>
      </c>
      <c r="I29" s="29" t="s">
        <v>239</v>
      </c>
      <c r="J29" s="13" t="s">
        <v>240</v>
      </c>
      <c r="K29" s="14">
        <v>80000000</v>
      </c>
      <c r="L29" s="15">
        <v>43889</v>
      </c>
      <c r="M29" s="16"/>
      <c r="N29" s="17"/>
      <c r="O29" s="8" t="s">
        <v>107</v>
      </c>
      <c r="P29" s="8" t="s">
        <v>241</v>
      </c>
      <c r="Q29" s="8" t="s">
        <v>109</v>
      </c>
      <c r="R29" s="8" t="s">
        <v>242</v>
      </c>
      <c r="S29" s="18">
        <v>80000000</v>
      </c>
      <c r="T29" s="19"/>
      <c r="U29" s="15">
        <v>43903</v>
      </c>
      <c r="V29" s="16">
        <v>3</v>
      </c>
      <c r="W29" s="16" t="s">
        <v>243</v>
      </c>
      <c r="X29" s="16" t="s">
        <v>244</v>
      </c>
      <c r="Y29" s="19">
        <v>72000000</v>
      </c>
      <c r="Z29" s="20">
        <v>2.3076923076923079E-3</v>
      </c>
      <c r="AA29" s="21" t="s">
        <v>243</v>
      </c>
      <c r="AB29" s="21" t="s">
        <v>245</v>
      </c>
      <c r="AC29" s="21" t="s">
        <v>244</v>
      </c>
      <c r="AD29" s="16">
        <v>1</v>
      </c>
      <c r="AE29" s="10">
        <v>43921</v>
      </c>
      <c r="AF29" s="10">
        <v>43922</v>
      </c>
      <c r="AG29" s="10">
        <v>44180</v>
      </c>
      <c r="AH29" s="14">
        <v>72000000</v>
      </c>
      <c r="AI29" s="22">
        <f>AH29/K29</f>
        <v>0.9</v>
      </c>
      <c r="AJ29" s="23"/>
      <c r="AK29" s="24"/>
      <c r="AL29" s="23"/>
      <c r="AM29" s="8"/>
      <c r="AN29" s="8"/>
      <c r="AO29" s="25"/>
      <c r="AP29" s="8"/>
      <c r="AQ29" s="26"/>
      <c r="AR29" s="8" t="s">
        <v>246</v>
      </c>
      <c r="AS29" s="10"/>
      <c r="AT29" s="10"/>
      <c r="AU29" s="24">
        <v>43942</v>
      </c>
      <c r="AV29" s="26">
        <v>53570000</v>
      </c>
      <c r="AW29" s="10"/>
      <c r="AX29" s="26"/>
      <c r="AY29" s="27"/>
      <c r="AZ29" s="28"/>
      <c r="BA29" s="27"/>
      <c r="BB29" s="28"/>
      <c r="BC29" s="27"/>
      <c r="BD29" s="28"/>
      <c r="BE29" s="27"/>
      <c r="BF29" s="28"/>
    </row>
    <row r="30" spans="1:58" ht="52.5" customHeight="1">
      <c r="A30" s="30">
        <v>25</v>
      </c>
      <c r="B30" s="2" t="s">
        <v>247</v>
      </c>
      <c r="C30" s="31" t="s">
        <v>248</v>
      </c>
      <c r="D30" s="32">
        <v>43917</v>
      </c>
      <c r="E30" s="2" t="s">
        <v>180</v>
      </c>
      <c r="F30" s="2" t="s">
        <v>66</v>
      </c>
      <c r="G30" s="33" t="s">
        <v>119</v>
      </c>
      <c r="H30" s="34" t="s">
        <v>249</v>
      </c>
      <c r="I30" s="34" t="s">
        <v>249</v>
      </c>
      <c r="J30" s="35" t="s">
        <v>250</v>
      </c>
      <c r="K30" s="36">
        <v>6520200</v>
      </c>
      <c r="L30" s="51"/>
      <c r="M30" s="52"/>
      <c r="N30" s="38"/>
      <c r="O30" s="2"/>
      <c r="P30" s="53"/>
      <c r="Q30" s="2"/>
      <c r="R30" s="2"/>
      <c r="S30" s="39"/>
      <c r="T30" s="40"/>
      <c r="U30" s="51"/>
      <c r="V30" s="3"/>
      <c r="W30" s="3"/>
      <c r="X30" s="3"/>
      <c r="Y30" s="40"/>
      <c r="Z30" s="51"/>
      <c r="AA30" s="3" t="s">
        <v>251</v>
      </c>
      <c r="AB30" s="41" t="s">
        <v>252</v>
      </c>
      <c r="AC30" s="3" t="s">
        <v>253</v>
      </c>
      <c r="AD30" s="3"/>
      <c r="AE30" s="32">
        <v>43922</v>
      </c>
      <c r="AF30" s="32"/>
      <c r="AG30" s="32">
        <v>43931</v>
      </c>
      <c r="AH30" s="36">
        <v>6200550</v>
      </c>
      <c r="AI30" s="42">
        <f>AH30/K30</f>
        <v>0.95097543020152753</v>
      </c>
      <c r="AJ30" s="43"/>
      <c r="AK30" s="44"/>
      <c r="AL30" s="43"/>
      <c r="AM30" s="2"/>
      <c r="AN30" s="2"/>
      <c r="AO30" s="45"/>
      <c r="AP30" s="2"/>
      <c r="AQ30" s="46"/>
      <c r="AR30" s="2" t="s">
        <v>248</v>
      </c>
      <c r="AS30" s="32">
        <v>43929</v>
      </c>
      <c r="AT30" s="32">
        <v>43929</v>
      </c>
      <c r="AU30" s="44"/>
      <c r="AV30" s="46"/>
      <c r="AW30" s="32">
        <v>43934</v>
      </c>
      <c r="AX30" s="46">
        <v>6200550</v>
      </c>
      <c r="AY30" s="47"/>
      <c r="AZ30" s="48"/>
      <c r="BA30" s="47"/>
      <c r="BB30" s="48"/>
      <c r="BC30" s="44"/>
      <c r="BD30" s="46"/>
      <c r="BE30" s="32"/>
      <c r="BF30" s="46"/>
    </row>
    <row r="31" spans="1:58" ht="52.5" customHeight="1">
      <c r="A31" s="30">
        <v>26</v>
      </c>
      <c r="B31" s="2" t="s">
        <v>172</v>
      </c>
      <c r="C31" s="31" t="s">
        <v>218</v>
      </c>
      <c r="D31" s="32">
        <v>43900</v>
      </c>
      <c r="E31" s="2" t="s">
        <v>127</v>
      </c>
      <c r="F31" s="2" t="s">
        <v>66</v>
      </c>
      <c r="G31" s="33" t="s">
        <v>181</v>
      </c>
      <c r="H31" s="34" t="s">
        <v>254</v>
      </c>
      <c r="I31" s="34" t="s">
        <v>254</v>
      </c>
      <c r="J31" s="35" t="s">
        <v>255</v>
      </c>
      <c r="K31" s="36">
        <v>44973750</v>
      </c>
      <c r="L31" s="51">
        <v>43909</v>
      </c>
      <c r="M31" s="52" t="s">
        <v>256</v>
      </c>
      <c r="N31" s="38">
        <v>0.88</v>
      </c>
      <c r="O31" s="2" t="s">
        <v>107</v>
      </c>
      <c r="P31" s="53" t="s">
        <v>257</v>
      </c>
      <c r="Q31" s="2" t="s">
        <v>109</v>
      </c>
      <c r="R31" s="2" t="s">
        <v>110</v>
      </c>
      <c r="S31" s="39">
        <v>44973750</v>
      </c>
      <c r="T31" s="40">
        <v>44753525</v>
      </c>
      <c r="U31" s="51">
        <v>43915</v>
      </c>
      <c r="V31" s="3">
        <v>24</v>
      </c>
      <c r="W31" s="3" t="s">
        <v>258</v>
      </c>
      <c r="X31" s="3" t="s">
        <v>259</v>
      </c>
      <c r="Y31" s="40">
        <v>39441979</v>
      </c>
      <c r="Z31" s="51">
        <v>43909</v>
      </c>
      <c r="AA31" s="41" t="s">
        <v>258</v>
      </c>
      <c r="AB31" s="41" t="s">
        <v>260</v>
      </c>
      <c r="AC31" s="41" t="s">
        <v>259</v>
      </c>
      <c r="AD31" s="3">
        <v>1</v>
      </c>
      <c r="AE31" s="32">
        <v>43923</v>
      </c>
      <c r="AF31" s="32">
        <v>43923</v>
      </c>
      <c r="AG31" s="32">
        <v>44196</v>
      </c>
      <c r="AH31" s="36">
        <v>39441970</v>
      </c>
      <c r="AI31" s="42">
        <f>AH31/T31</f>
        <v>0.88131538241959717</v>
      </c>
      <c r="AJ31" s="43"/>
      <c r="AK31" s="44"/>
      <c r="AL31" s="43"/>
      <c r="AM31" s="2"/>
      <c r="AN31" s="2"/>
      <c r="AO31" s="45"/>
      <c r="AP31" s="2"/>
      <c r="AQ31" s="46"/>
      <c r="AR31" s="2" t="s">
        <v>218</v>
      </c>
      <c r="AS31" s="32"/>
      <c r="AT31" s="32"/>
      <c r="AU31" s="44">
        <v>43942</v>
      </c>
      <c r="AV31" s="46">
        <v>31553570</v>
      </c>
      <c r="AW31" s="32"/>
      <c r="AX31" s="46"/>
      <c r="AY31" s="47"/>
      <c r="AZ31" s="48"/>
      <c r="BA31" s="47"/>
      <c r="BB31" s="48"/>
      <c r="BC31" s="44"/>
      <c r="BD31" s="46"/>
      <c r="BE31" s="32"/>
      <c r="BF31" s="46"/>
    </row>
    <row r="32" spans="1:58" ht="52.5" customHeight="1">
      <c r="A32" s="30">
        <v>27</v>
      </c>
      <c r="B32" s="2" t="s">
        <v>236</v>
      </c>
      <c r="C32" s="31" t="s">
        <v>261</v>
      </c>
      <c r="D32" s="32">
        <v>43881</v>
      </c>
      <c r="E32" s="2" t="s">
        <v>127</v>
      </c>
      <c r="F32" s="2" t="s">
        <v>66</v>
      </c>
      <c r="G32" s="33" t="s">
        <v>238</v>
      </c>
      <c r="H32" s="34" t="s">
        <v>262</v>
      </c>
      <c r="I32" s="34" t="s">
        <v>262</v>
      </c>
      <c r="J32" s="35" t="s">
        <v>263</v>
      </c>
      <c r="K32" s="36">
        <v>111820000</v>
      </c>
      <c r="L32" s="51">
        <v>43889</v>
      </c>
      <c r="M32" s="52" t="s">
        <v>264</v>
      </c>
      <c r="N32" s="38"/>
      <c r="O32" s="2" t="s">
        <v>107</v>
      </c>
      <c r="P32" s="53" t="s">
        <v>265</v>
      </c>
      <c r="Q32" s="2" t="s">
        <v>109</v>
      </c>
      <c r="R32" s="2" t="s">
        <v>242</v>
      </c>
      <c r="S32" s="39">
        <v>11820000</v>
      </c>
      <c r="T32" s="40"/>
      <c r="U32" s="51">
        <v>43910</v>
      </c>
      <c r="V32" s="3">
        <v>2</v>
      </c>
      <c r="W32" s="3" t="s">
        <v>266</v>
      </c>
      <c r="X32" s="3" t="s">
        <v>267</v>
      </c>
      <c r="Y32" s="40">
        <v>101000000</v>
      </c>
      <c r="Z32" s="51">
        <v>43910</v>
      </c>
      <c r="AA32" s="41" t="s">
        <v>266</v>
      </c>
      <c r="AB32" s="41" t="s">
        <v>268</v>
      </c>
      <c r="AC32" s="41" t="s">
        <v>267</v>
      </c>
      <c r="AD32" s="3">
        <v>1</v>
      </c>
      <c r="AE32" s="32">
        <v>43924</v>
      </c>
      <c r="AF32" s="32">
        <v>43924</v>
      </c>
      <c r="AG32" s="32">
        <v>44180</v>
      </c>
      <c r="AH32" s="36">
        <v>101000000</v>
      </c>
      <c r="AI32" s="42">
        <f t="shared" ref="AI32:AI40" si="2">AH32/K32</f>
        <v>0.90323734573421566</v>
      </c>
      <c r="AJ32" s="43"/>
      <c r="AK32" s="44"/>
      <c r="AL32" s="43"/>
      <c r="AM32" s="2"/>
      <c r="AN32" s="2"/>
      <c r="AO32" s="45"/>
      <c r="AP32" s="2"/>
      <c r="AQ32" s="46"/>
      <c r="AR32" s="2" t="s">
        <v>261</v>
      </c>
      <c r="AS32" s="32"/>
      <c r="AT32" s="32"/>
      <c r="AU32" s="44">
        <v>43950</v>
      </c>
      <c r="AV32" s="46">
        <v>80800000</v>
      </c>
      <c r="AW32" s="32"/>
      <c r="AX32" s="46"/>
      <c r="AY32" s="47"/>
      <c r="AZ32" s="48"/>
      <c r="BA32" s="47"/>
      <c r="BB32" s="48"/>
      <c r="BC32" s="44"/>
      <c r="BD32" s="46"/>
      <c r="BE32" s="32"/>
      <c r="BF32" s="46"/>
    </row>
    <row r="33" spans="1:58" ht="52.5" customHeight="1">
      <c r="A33" s="30">
        <v>28</v>
      </c>
      <c r="B33" s="2" t="s">
        <v>172</v>
      </c>
      <c r="C33" s="31" t="s">
        <v>269</v>
      </c>
      <c r="D33" s="32">
        <v>43889</v>
      </c>
      <c r="E33" s="2" t="s">
        <v>127</v>
      </c>
      <c r="F33" s="2" t="s">
        <v>66</v>
      </c>
      <c r="G33" s="33" t="s">
        <v>242</v>
      </c>
      <c r="H33" s="34" t="s">
        <v>270</v>
      </c>
      <c r="I33" s="34" t="s">
        <v>270</v>
      </c>
      <c r="J33" s="35" t="s">
        <v>271</v>
      </c>
      <c r="K33" s="36">
        <v>30000000</v>
      </c>
      <c r="L33" s="51">
        <v>43892</v>
      </c>
      <c r="M33" s="52"/>
      <c r="N33" s="38"/>
      <c r="O33" s="2" t="s">
        <v>107</v>
      </c>
      <c r="P33" s="53" t="s">
        <v>241</v>
      </c>
      <c r="Q33" s="2" t="s">
        <v>109</v>
      </c>
      <c r="R33" s="2" t="s">
        <v>242</v>
      </c>
      <c r="S33" s="39">
        <v>30000000</v>
      </c>
      <c r="T33" s="40"/>
      <c r="U33" s="51">
        <v>43903</v>
      </c>
      <c r="V33" s="3">
        <v>3</v>
      </c>
      <c r="W33" s="3" t="s">
        <v>272</v>
      </c>
      <c r="X33" s="3" t="s">
        <v>273</v>
      </c>
      <c r="Y33" s="40">
        <v>26957000</v>
      </c>
      <c r="Z33" s="51">
        <v>43903</v>
      </c>
      <c r="AA33" s="3" t="s">
        <v>272</v>
      </c>
      <c r="AB33" s="41" t="s">
        <v>274</v>
      </c>
      <c r="AC33" s="3" t="s">
        <v>273</v>
      </c>
      <c r="AD33" s="3">
        <v>1</v>
      </c>
      <c r="AE33" s="32">
        <v>43924</v>
      </c>
      <c r="AF33" s="32">
        <v>43927</v>
      </c>
      <c r="AG33" s="32">
        <v>44189</v>
      </c>
      <c r="AH33" s="36">
        <v>26957000</v>
      </c>
      <c r="AI33" s="42">
        <f t="shared" si="2"/>
        <v>0.89856666666666662</v>
      </c>
      <c r="AJ33" s="43"/>
      <c r="AK33" s="44"/>
      <c r="AL33" s="43"/>
      <c r="AM33" s="2"/>
      <c r="AN33" s="2"/>
      <c r="AO33" s="45"/>
      <c r="AP33" s="2"/>
      <c r="AQ33" s="46"/>
      <c r="AR33" s="2" t="s">
        <v>269</v>
      </c>
      <c r="AS33" s="32"/>
      <c r="AT33" s="32"/>
      <c r="AU33" s="32">
        <v>43942</v>
      </c>
      <c r="AV33" s="46">
        <v>18310000</v>
      </c>
      <c r="AW33" s="32"/>
      <c r="AX33" s="46"/>
      <c r="AY33" s="47"/>
      <c r="AZ33" s="48"/>
      <c r="BA33" s="47"/>
      <c r="BB33" s="48"/>
      <c r="BC33" s="44"/>
      <c r="BD33" s="46"/>
      <c r="BE33" s="32"/>
      <c r="BF33" s="46"/>
    </row>
    <row r="34" spans="1:58" ht="52.5" customHeight="1">
      <c r="A34" s="30">
        <v>29</v>
      </c>
      <c r="B34" s="2" t="s">
        <v>191</v>
      </c>
      <c r="C34" s="31" t="s">
        <v>207</v>
      </c>
      <c r="D34" s="32">
        <v>43916</v>
      </c>
      <c r="E34" s="2" t="s">
        <v>180</v>
      </c>
      <c r="F34" s="2"/>
      <c r="G34" s="33" t="s">
        <v>119</v>
      </c>
      <c r="H34" s="34" t="s">
        <v>275</v>
      </c>
      <c r="I34" s="34" t="s">
        <v>275</v>
      </c>
      <c r="J34" s="35" t="s">
        <v>276</v>
      </c>
      <c r="K34" s="36">
        <v>19910000</v>
      </c>
      <c r="L34" s="51"/>
      <c r="M34" s="52"/>
      <c r="N34" s="38"/>
      <c r="O34" s="2"/>
      <c r="P34" s="53"/>
      <c r="Q34" s="2"/>
      <c r="R34" s="2"/>
      <c r="S34" s="39"/>
      <c r="T34" s="40"/>
      <c r="U34" s="51"/>
      <c r="V34" s="3"/>
      <c r="W34" s="3"/>
      <c r="X34" s="3"/>
      <c r="Y34" s="40"/>
      <c r="Z34" s="51"/>
      <c r="AA34" s="3" t="s">
        <v>277</v>
      </c>
      <c r="AB34" s="41" t="s">
        <v>278</v>
      </c>
      <c r="AC34" s="3" t="s">
        <v>279</v>
      </c>
      <c r="AD34" s="3"/>
      <c r="AE34" s="32">
        <v>43924</v>
      </c>
      <c r="AF34" s="32"/>
      <c r="AG34" s="32">
        <v>44182</v>
      </c>
      <c r="AH34" s="36">
        <v>19690000</v>
      </c>
      <c r="AI34" s="42">
        <f t="shared" si="2"/>
        <v>0.98895027624309395</v>
      </c>
      <c r="AJ34" s="43"/>
      <c r="AK34" s="44"/>
      <c r="AL34" s="43"/>
      <c r="AM34" s="2"/>
      <c r="AN34" s="2"/>
      <c r="AO34" s="45"/>
      <c r="AP34" s="2"/>
      <c r="AQ34" s="46"/>
      <c r="AR34" s="2"/>
      <c r="AS34" s="32"/>
      <c r="AT34" s="32"/>
      <c r="AU34" s="44"/>
      <c r="AV34" s="46"/>
      <c r="AW34" s="32"/>
      <c r="AX34" s="46"/>
      <c r="AY34" s="47"/>
      <c r="AZ34" s="48"/>
      <c r="BA34" s="47"/>
      <c r="BB34" s="48"/>
      <c r="BC34" s="44"/>
      <c r="BD34" s="46"/>
      <c r="BE34" s="32"/>
      <c r="BF34" s="46"/>
    </row>
    <row r="35" spans="1:58" ht="52.5" customHeight="1">
      <c r="A35" s="30">
        <v>30</v>
      </c>
      <c r="B35" s="2" t="s">
        <v>172</v>
      </c>
      <c r="C35" s="31" t="s">
        <v>269</v>
      </c>
      <c r="D35" s="32">
        <v>43921</v>
      </c>
      <c r="E35" s="2" t="s">
        <v>127</v>
      </c>
      <c r="F35" s="2"/>
      <c r="G35" s="33" t="s">
        <v>119</v>
      </c>
      <c r="H35" s="34" t="s">
        <v>280</v>
      </c>
      <c r="I35" s="34" t="s">
        <v>281</v>
      </c>
      <c r="J35" s="35" t="s">
        <v>282</v>
      </c>
      <c r="K35" s="36">
        <v>4000000</v>
      </c>
      <c r="L35" s="51"/>
      <c r="M35" s="52"/>
      <c r="N35" s="38"/>
      <c r="O35" s="2"/>
      <c r="P35" s="53"/>
      <c r="Q35" s="2"/>
      <c r="R35" s="2"/>
      <c r="S35" s="39"/>
      <c r="T35" s="40"/>
      <c r="U35" s="51"/>
      <c r="V35" s="3"/>
      <c r="W35" s="3"/>
      <c r="X35" s="3"/>
      <c r="Y35" s="40"/>
      <c r="Z35" s="51"/>
      <c r="AA35" s="3" t="s">
        <v>283</v>
      </c>
      <c r="AB35" s="41" t="s">
        <v>284</v>
      </c>
      <c r="AC35" s="3" t="s">
        <v>285</v>
      </c>
      <c r="AD35" s="3"/>
      <c r="AE35" s="32">
        <v>43928</v>
      </c>
      <c r="AF35" s="32">
        <v>43928</v>
      </c>
      <c r="AG35" s="32">
        <v>44196</v>
      </c>
      <c r="AH35" s="36">
        <v>3872000</v>
      </c>
      <c r="AI35" s="42">
        <f t="shared" si="2"/>
        <v>0.96799999999999997</v>
      </c>
      <c r="AJ35" s="43"/>
      <c r="AK35" s="44"/>
      <c r="AL35" s="43"/>
      <c r="AM35" s="2"/>
      <c r="AN35" s="2"/>
      <c r="AO35" s="45"/>
      <c r="AP35" s="2"/>
      <c r="AQ35" s="46"/>
      <c r="AR35" s="2" t="s">
        <v>269</v>
      </c>
      <c r="AS35" s="32"/>
      <c r="AT35" s="32"/>
      <c r="AU35" s="44"/>
      <c r="AV35" s="46"/>
      <c r="AW35" s="32"/>
      <c r="AX35" s="46"/>
      <c r="AY35" s="47">
        <v>43970</v>
      </c>
      <c r="AZ35" s="48">
        <v>968000</v>
      </c>
      <c r="BA35" s="47"/>
      <c r="BB35" s="48"/>
      <c r="BC35" s="44"/>
      <c r="BD35" s="48"/>
      <c r="BE35" s="32"/>
      <c r="BF35" s="48"/>
    </row>
    <row r="36" spans="1:58" ht="52.5" customHeight="1">
      <c r="A36" s="30">
        <v>31</v>
      </c>
      <c r="B36" s="2" t="s">
        <v>286</v>
      </c>
      <c r="C36" s="31" t="s">
        <v>287</v>
      </c>
      <c r="D36" s="32">
        <v>43923</v>
      </c>
      <c r="E36" s="2" t="s">
        <v>127</v>
      </c>
      <c r="F36" s="2"/>
      <c r="G36" s="33" t="s">
        <v>119</v>
      </c>
      <c r="H36" s="34" t="s">
        <v>288</v>
      </c>
      <c r="I36" s="34" t="s">
        <v>288</v>
      </c>
      <c r="J36" s="35" t="s">
        <v>289</v>
      </c>
      <c r="K36" s="36">
        <v>1800000</v>
      </c>
      <c r="L36" s="51"/>
      <c r="M36" s="52"/>
      <c r="N36" s="38"/>
      <c r="O36" s="2"/>
      <c r="P36" s="53"/>
      <c r="Q36" s="2"/>
      <c r="R36" s="2"/>
      <c r="S36" s="39"/>
      <c r="T36" s="40"/>
      <c r="U36" s="51"/>
      <c r="V36" s="3"/>
      <c r="W36" s="3"/>
      <c r="X36" s="3"/>
      <c r="Y36" s="40"/>
      <c r="Z36" s="51"/>
      <c r="AA36" s="3" t="s">
        <v>290</v>
      </c>
      <c r="AB36" s="41" t="s">
        <v>291</v>
      </c>
      <c r="AC36" s="3" t="s">
        <v>292</v>
      </c>
      <c r="AD36" s="3"/>
      <c r="AE36" s="32">
        <v>43928</v>
      </c>
      <c r="AF36" s="32">
        <v>43928</v>
      </c>
      <c r="AG36" s="32">
        <v>44196</v>
      </c>
      <c r="AH36" s="36">
        <v>1800000</v>
      </c>
      <c r="AI36" s="42">
        <f t="shared" si="2"/>
        <v>1</v>
      </c>
      <c r="AJ36" s="43"/>
      <c r="AK36" s="44"/>
      <c r="AL36" s="43"/>
      <c r="AM36" s="2"/>
      <c r="AN36" s="2"/>
      <c r="AO36" s="45"/>
      <c r="AP36" s="2"/>
      <c r="AQ36" s="46"/>
      <c r="AR36" s="2"/>
      <c r="AS36" s="32"/>
      <c r="AT36" s="32"/>
      <c r="AU36" s="44"/>
      <c r="AV36" s="46"/>
      <c r="AW36" s="32"/>
      <c r="AX36" s="46"/>
      <c r="AY36" s="47"/>
      <c r="AZ36" s="48"/>
      <c r="BA36" s="47"/>
      <c r="BB36" s="48"/>
      <c r="BC36" s="44"/>
      <c r="BD36" s="46"/>
      <c r="BE36" s="32"/>
      <c r="BF36" s="46"/>
    </row>
    <row r="37" spans="1:58" ht="52.5" customHeight="1">
      <c r="A37" s="30">
        <v>32</v>
      </c>
      <c r="B37" s="2" t="s">
        <v>117</v>
      </c>
      <c r="C37" s="31" t="s">
        <v>179</v>
      </c>
      <c r="D37" s="32">
        <v>43924</v>
      </c>
      <c r="E37" s="2" t="s">
        <v>180</v>
      </c>
      <c r="F37" s="2" t="s">
        <v>66</v>
      </c>
      <c r="G37" s="33" t="s">
        <v>119</v>
      </c>
      <c r="H37" s="34" t="s">
        <v>293</v>
      </c>
      <c r="I37" s="34" t="s">
        <v>293</v>
      </c>
      <c r="J37" s="35" t="s">
        <v>294</v>
      </c>
      <c r="K37" s="36">
        <v>4295500</v>
      </c>
      <c r="L37" s="51"/>
      <c r="M37" s="52"/>
      <c r="N37" s="38"/>
      <c r="O37" s="2"/>
      <c r="P37" s="53"/>
      <c r="Q37" s="2"/>
      <c r="R37" s="2"/>
      <c r="S37" s="39"/>
      <c r="T37" s="40"/>
      <c r="U37" s="51"/>
      <c r="V37" s="3"/>
      <c r="W37" s="3"/>
      <c r="X37" s="3"/>
      <c r="Y37" s="40"/>
      <c r="Z37" s="51"/>
      <c r="AA37" s="3" t="s">
        <v>295</v>
      </c>
      <c r="AB37" s="41" t="s">
        <v>296</v>
      </c>
      <c r="AC37" s="3" t="s">
        <v>297</v>
      </c>
      <c r="AD37" s="3"/>
      <c r="AE37" s="32">
        <v>43928</v>
      </c>
      <c r="AF37" s="32"/>
      <c r="AG37" s="32">
        <v>43959</v>
      </c>
      <c r="AH37" s="36">
        <v>3905000</v>
      </c>
      <c r="AI37" s="42">
        <f t="shared" si="2"/>
        <v>0.90909090909090906</v>
      </c>
      <c r="AJ37" s="43"/>
      <c r="AK37" s="44"/>
      <c r="AL37" s="43"/>
      <c r="AM37" s="2"/>
      <c r="AN37" s="2"/>
      <c r="AO37" s="45"/>
      <c r="AP37" s="2"/>
      <c r="AQ37" s="46"/>
      <c r="AR37" s="2" t="s">
        <v>179</v>
      </c>
      <c r="AS37" s="32">
        <v>43950</v>
      </c>
      <c r="AT37" s="32">
        <v>43950</v>
      </c>
      <c r="AU37" s="44"/>
      <c r="AV37" s="46"/>
      <c r="AW37" s="32">
        <v>43964</v>
      </c>
      <c r="AX37" s="46">
        <v>3905000</v>
      </c>
      <c r="AY37" s="47"/>
      <c r="AZ37" s="48"/>
      <c r="BA37" s="47"/>
      <c r="BB37" s="48"/>
      <c r="BC37" s="44"/>
      <c r="BD37" s="46"/>
      <c r="BE37" s="32"/>
      <c r="BF37" s="46"/>
    </row>
    <row r="38" spans="1:58" ht="52.5" customHeight="1">
      <c r="A38" s="30">
        <v>33</v>
      </c>
      <c r="B38" s="2" t="s">
        <v>247</v>
      </c>
      <c r="C38" s="31" t="s">
        <v>248</v>
      </c>
      <c r="D38" s="32">
        <v>43929</v>
      </c>
      <c r="E38" s="2" t="s">
        <v>127</v>
      </c>
      <c r="F38" s="2" t="s">
        <v>66</v>
      </c>
      <c r="G38" s="33" t="s">
        <v>298</v>
      </c>
      <c r="H38" s="34" t="s">
        <v>299</v>
      </c>
      <c r="I38" s="34" t="s">
        <v>299</v>
      </c>
      <c r="J38" s="35" t="s">
        <v>300</v>
      </c>
      <c r="K38" s="36">
        <v>49753000</v>
      </c>
      <c r="L38" s="51"/>
      <c r="M38" s="52"/>
      <c r="N38" s="38"/>
      <c r="O38" s="2"/>
      <c r="P38" s="53"/>
      <c r="Q38" s="2"/>
      <c r="R38" s="2"/>
      <c r="S38" s="39"/>
      <c r="T38" s="40"/>
      <c r="U38" s="51"/>
      <c r="V38" s="3"/>
      <c r="W38" s="3"/>
      <c r="X38" s="3"/>
      <c r="Y38" s="40"/>
      <c r="Z38" s="51"/>
      <c r="AA38" s="3" t="s">
        <v>301</v>
      </c>
      <c r="AB38" s="41" t="s">
        <v>302</v>
      </c>
      <c r="AC38" s="3" t="s">
        <v>303</v>
      </c>
      <c r="AD38" s="3"/>
      <c r="AE38" s="32">
        <v>43937</v>
      </c>
      <c r="AF38" s="32">
        <v>43937</v>
      </c>
      <c r="AG38" s="32">
        <v>43992</v>
      </c>
      <c r="AH38" s="36">
        <v>49000000</v>
      </c>
      <c r="AI38" s="42">
        <f t="shared" si="2"/>
        <v>0.98486523425723072</v>
      </c>
      <c r="AJ38" s="43"/>
      <c r="AK38" s="44"/>
      <c r="AL38" s="43"/>
      <c r="AM38" s="2"/>
      <c r="AN38" s="2"/>
      <c r="AO38" s="45"/>
      <c r="AP38" s="2"/>
      <c r="AQ38" s="46"/>
      <c r="AR38" s="2"/>
      <c r="AS38" s="32"/>
      <c r="AT38" s="32"/>
      <c r="AU38" s="44"/>
      <c r="AV38" s="46"/>
      <c r="AW38" s="32"/>
      <c r="AX38" s="46"/>
      <c r="AY38" s="47"/>
      <c r="AZ38" s="48"/>
      <c r="BA38" s="47"/>
      <c r="BB38" s="48"/>
      <c r="BC38" s="44"/>
      <c r="BD38" s="46"/>
      <c r="BE38" s="32"/>
      <c r="BF38" s="46"/>
    </row>
    <row r="39" spans="1:58" ht="52.5" customHeight="1">
      <c r="A39" s="30">
        <v>34</v>
      </c>
      <c r="B39" s="2" t="s">
        <v>165</v>
      </c>
      <c r="C39" s="31" t="s">
        <v>304</v>
      </c>
      <c r="D39" s="32">
        <v>43938</v>
      </c>
      <c r="E39" s="2" t="s">
        <v>180</v>
      </c>
      <c r="F39" s="2" t="s">
        <v>66</v>
      </c>
      <c r="G39" s="33" t="s">
        <v>119</v>
      </c>
      <c r="H39" s="34" t="s">
        <v>305</v>
      </c>
      <c r="I39" s="34" t="s">
        <v>305</v>
      </c>
      <c r="J39" s="35" t="s">
        <v>306</v>
      </c>
      <c r="K39" s="36">
        <v>2960000</v>
      </c>
      <c r="L39" s="51"/>
      <c r="M39" s="52"/>
      <c r="N39" s="38"/>
      <c r="O39" s="2"/>
      <c r="P39" s="53"/>
      <c r="Q39" s="2"/>
      <c r="R39" s="2"/>
      <c r="S39" s="39"/>
      <c r="T39" s="40"/>
      <c r="U39" s="51"/>
      <c r="V39" s="3"/>
      <c r="W39" s="3"/>
      <c r="X39" s="3"/>
      <c r="Y39" s="40"/>
      <c r="Z39" s="51"/>
      <c r="AA39" s="3" t="s">
        <v>307</v>
      </c>
      <c r="AB39" s="41" t="s">
        <v>308</v>
      </c>
      <c r="AC39" s="3" t="s">
        <v>204</v>
      </c>
      <c r="AD39" s="3"/>
      <c r="AE39" s="32">
        <v>43944</v>
      </c>
      <c r="AF39" s="32"/>
      <c r="AG39" s="32">
        <v>43973</v>
      </c>
      <c r="AH39" s="36">
        <v>2739000</v>
      </c>
      <c r="AI39" s="42">
        <f t="shared" si="2"/>
        <v>0.92533783783783785</v>
      </c>
      <c r="AJ39" s="43" t="s">
        <v>309</v>
      </c>
      <c r="AK39" s="44">
        <v>43966</v>
      </c>
      <c r="AL39" s="43" t="s">
        <v>310</v>
      </c>
      <c r="AM39" s="2"/>
      <c r="AN39" s="2"/>
      <c r="AO39" s="45"/>
      <c r="AP39" s="2"/>
      <c r="AQ39" s="46"/>
      <c r="AR39" s="2" t="s">
        <v>304</v>
      </c>
      <c r="AS39" s="32">
        <v>43977</v>
      </c>
      <c r="AT39" s="32">
        <v>43977</v>
      </c>
      <c r="AU39" s="44"/>
      <c r="AV39" s="46"/>
      <c r="AW39" s="32"/>
      <c r="AX39" s="46"/>
      <c r="AY39" s="47"/>
      <c r="AZ39" s="48"/>
      <c r="BA39" s="47"/>
      <c r="BB39" s="48"/>
      <c r="BC39" s="44"/>
      <c r="BD39" s="46"/>
      <c r="BE39" s="32"/>
      <c r="BF39" s="46"/>
    </row>
    <row r="40" spans="1:58" ht="52.5" customHeight="1">
      <c r="A40" s="30">
        <v>35</v>
      </c>
      <c r="B40" s="2" t="s">
        <v>191</v>
      </c>
      <c r="C40" s="31" t="s">
        <v>311</v>
      </c>
      <c r="D40" s="32">
        <v>43900</v>
      </c>
      <c r="E40" s="2" t="s">
        <v>127</v>
      </c>
      <c r="F40" s="2" t="s">
        <v>66</v>
      </c>
      <c r="G40" s="33" t="s">
        <v>242</v>
      </c>
      <c r="H40" s="34" t="s">
        <v>312</v>
      </c>
      <c r="I40" s="34" t="s">
        <v>312</v>
      </c>
      <c r="J40" s="35" t="s">
        <v>313</v>
      </c>
      <c r="K40" s="36">
        <v>67490000</v>
      </c>
      <c r="L40" s="51">
        <v>43909</v>
      </c>
      <c r="M40" s="52"/>
      <c r="N40" s="38"/>
      <c r="O40" s="2" t="s">
        <v>107</v>
      </c>
      <c r="P40" s="53" t="s">
        <v>241</v>
      </c>
      <c r="Q40" s="2" t="s">
        <v>109</v>
      </c>
      <c r="R40" s="2" t="s">
        <v>242</v>
      </c>
      <c r="S40" s="39">
        <v>67490000</v>
      </c>
      <c r="T40" s="40"/>
      <c r="U40" s="51">
        <v>43920</v>
      </c>
      <c r="V40" s="3">
        <v>2</v>
      </c>
      <c r="W40" s="3" t="s">
        <v>314</v>
      </c>
      <c r="X40" s="3" t="s">
        <v>315</v>
      </c>
      <c r="Y40" s="40">
        <v>67100000</v>
      </c>
      <c r="Z40" s="51">
        <v>43920</v>
      </c>
      <c r="AA40" s="3" t="s">
        <v>314</v>
      </c>
      <c r="AB40" s="41" t="s">
        <v>316</v>
      </c>
      <c r="AC40" s="3" t="s">
        <v>315</v>
      </c>
      <c r="AD40" s="3">
        <v>1</v>
      </c>
      <c r="AE40" s="32">
        <v>43945</v>
      </c>
      <c r="AF40" s="32">
        <v>43945</v>
      </c>
      <c r="AG40" s="32">
        <v>44183</v>
      </c>
      <c r="AH40" s="36">
        <v>67100000</v>
      </c>
      <c r="AI40" s="42">
        <f t="shared" si="2"/>
        <v>0.99422136612831535</v>
      </c>
      <c r="AJ40" s="43"/>
      <c r="AK40" s="44"/>
      <c r="AL40" s="43"/>
      <c r="AM40" s="2"/>
      <c r="AN40" s="2"/>
      <c r="AO40" s="45"/>
      <c r="AP40" s="2"/>
      <c r="AQ40" s="46"/>
      <c r="AR40" s="2" t="s">
        <v>311</v>
      </c>
      <c r="AS40" s="32"/>
      <c r="AT40" s="32"/>
      <c r="AU40" s="44">
        <v>43970</v>
      </c>
      <c r="AV40" s="46">
        <v>53680000</v>
      </c>
      <c r="AW40" s="32"/>
      <c r="AX40" s="46"/>
      <c r="AY40" s="47"/>
      <c r="AZ40" s="48"/>
      <c r="BA40" s="47"/>
      <c r="BB40" s="48"/>
      <c r="BC40" s="44"/>
      <c r="BD40" s="46"/>
      <c r="BE40" s="32"/>
      <c r="BF40" s="46"/>
    </row>
    <row r="41" spans="1:58" ht="52.5" customHeight="1">
      <c r="A41" s="7">
        <v>36</v>
      </c>
      <c r="B41" s="8" t="s">
        <v>247</v>
      </c>
      <c r="C41" s="9" t="s">
        <v>317</v>
      </c>
      <c r="D41" s="10">
        <v>43963</v>
      </c>
      <c r="E41" s="8" t="s">
        <v>127</v>
      </c>
      <c r="F41" s="8" t="s">
        <v>66</v>
      </c>
      <c r="G41" s="11" t="s">
        <v>119</v>
      </c>
      <c r="H41" s="29" t="s">
        <v>318</v>
      </c>
      <c r="I41" s="29" t="s">
        <v>318</v>
      </c>
      <c r="J41" s="13" t="s">
        <v>319</v>
      </c>
      <c r="K41" s="14">
        <v>11000000</v>
      </c>
      <c r="L41" s="15"/>
      <c r="M41" s="49"/>
      <c r="N41" s="17"/>
      <c r="O41" s="8"/>
      <c r="P41" s="50"/>
      <c r="Q41" s="8"/>
      <c r="R41" s="8"/>
      <c r="S41" s="18"/>
      <c r="T41" s="19"/>
      <c r="U41" s="15"/>
      <c r="V41" s="16"/>
      <c r="W41" s="16"/>
      <c r="X41" s="16"/>
      <c r="Y41" s="19"/>
      <c r="Z41" s="15"/>
      <c r="AA41" s="21" t="s">
        <v>320</v>
      </c>
      <c r="AB41" s="21" t="s">
        <v>321</v>
      </c>
      <c r="AC41" s="21" t="s">
        <v>322</v>
      </c>
      <c r="AD41" s="16"/>
      <c r="AE41" s="10">
        <v>43966</v>
      </c>
      <c r="AF41" s="10">
        <v>43966</v>
      </c>
      <c r="AG41" s="10">
        <v>43978</v>
      </c>
      <c r="AH41" s="14">
        <v>9900000</v>
      </c>
      <c r="AI41" s="22">
        <f>AH41/K41</f>
        <v>0.9</v>
      </c>
      <c r="AJ41" s="23"/>
      <c r="AK41" s="24"/>
      <c r="AL41" s="23"/>
      <c r="AM41" s="8"/>
      <c r="AN41" s="8"/>
      <c r="AO41" s="25"/>
      <c r="AP41" s="8"/>
      <c r="AQ41" s="26"/>
      <c r="AR41" s="8" t="s">
        <v>317</v>
      </c>
      <c r="AS41" s="10">
        <v>43978</v>
      </c>
      <c r="AT41" s="10">
        <v>43978</v>
      </c>
      <c r="AU41" s="24">
        <v>43983</v>
      </c>
      <c r="AV41" s="26">
        <v>9900000</v>
      </c>
      <c r="AW41" s="10"/>
      <c r="AX41" s="26"/>
      <c r="AY41" s="27"/>
      <c r="AZ41" s="28"/>
      <c r="BA41" s="27"/>
      <c r="BB41" s="28"/>
      <c r="BC41" s="27"/>
      <c r="BD41" s="28"/>
      <c r="BE41" s="27"/>
      <c r="BF41" s="28"/>
    </row>
    <row r="42" spans="1:58" ht="52.5" customHeight="1">
      <c r="A42" s="7">
        <v>37</v>
      </c>
      <c r="B42" s="8" t="s">
        <v>191</v>
      </c>
      <c r="C42" s="9" t="s">
        <v>311</v>
      </c>
      <c r="D42" s="10">
        <v>43908</v>
      </c>
      <c r="E42" s="8" t="s">
        <v>127</v>
      </c>
      <c r="F42" s="8" t="s">
        <v>66</v>
      </c>
      <c r="G42" s="11" t="s">
        <v>242</v>
      </c>
      <c r="H42" s="29" t="s">
        <v>323</v>
      </c>
      <c r="I42" s="29" t="s">
        <v>323</v>
      </c>
      <c r="J42" s="13" t="s">
        <v>324</v>
      </c>
      <c r="K42" s="14">
        <v>162420000</v>
      </c>
      <c r="L42" s="54">
        <v>43916</v>
      </c>
      <c r="M42" s="49"/>
      <c r="N42" s="17"/>
      <c r="O42" s="8" t="s">
        <v>107</v>
      </c>
      <c r="P42" s="50" t="s">
        <v>108</v>
      </c>
      <c r="Q42" s="8" t="s">
        <v>109</v>
      </c>
      <c r="R42" s="8" t="s">
        <v>242</v>
      </c>
      <c r="S42" s="18">
        <v>162420000</v>
      </c>
      <c r="T42" s="19"/>
      <c r="U42" s="54">
        <v>43937</v>
      </c>
      <c r="V42" s="16">
        <v>2</v>
      </c>
      <c r="W42" s="16" t="s">
        <v>325</v>
      </c>
      <c r="X42" s="16" t="s">
        <v>326</v>
      </c>
      <c r="Y42" s="19">
        <v>155514000</v>
      </c>
      <c r="Z42" s="54">
        <v>43937</v>
      </c>
      <c r="AA42" s="16" t="s">
        <v>325</v>
      </c>
      <c r="AB42" s="21" t="s">
        <v>327</v>
      </c>
      <c r="AC42" s="16" t="s">
        <v>326</v>
      </c>
      <c r="AD42" s="16">
        <v>1</v>
      </c>
      <c r="AE42" s="10">
        <v>43969</v>
      </c>
      <c r="AF42" s="10">
        <v>43969</v>
      </c>
      <c r="AG42" s="10">
        <v>44183</v>
      </c>
      <c r="AH42" s="14">
        <v>155514000</v>
      </c>
      <c r="AI42" s="22">
        <f t="shared" ref="AI42:AI43" si="3">AH42/K42</f>
        <v>0.95748060583671957</v>
      </c>
      <c r="AJ42" s="23"/>
      <c r="AK42" s="24"/>
      <c r="AL42" s="23"/>
      <c r="AM42" s="8"/>
      <c r="AN42" s="8"/>
      <c r="AO42" s="25"/>
      <c r="AP42" s="8"/>
      <c r="AQ42" s="26"/>
      <c r="AR42" s="8" t="s">
        <v>311</v>
      </c>
      <c r="AS42" s="10"/>
      <c r="AT42" s="10"/>
      <c r="AU42" s="24">
        <v>43983</v>
      </c>
      <c r="AV42" s="26">
        <v>123354000</v>
      </c>
      <c r="AW42" s="10"/>
      <c r="AX42" s="26"/>
      <c r="AY42" s="27"/>
      <c r="AZ42" s="28"/>
      <c r="BA42" s="27"/>
      <c r="BB42" s="28"/>
      <c r="BC42" s="24"/>
      <c r="BD42" s="26"/>
      <c r="BE42" s="10"/>
      <c r="BF42" s="26"/>
    </row>
    <row r="43" spans="1:58" ht="52.5" customHeight="1">
      <c r="A43" s="7">
        <v>38</v>
      </c>
      <c r="B43" s="8" t="s">
        <v>236</v>
      </c>
      <c r="C43" s="9" t="s">
        <v>328</v>
      </c>
      <c r="D43" s="10">
        <v>43906</v>
      </c>
      <c r="E43" s="8" t="s">
        <v>127</v>
      </c>
      <c r="F43" s="8" t="s">
        <v>66</v>
      </c>
      <c r="G43" s="11" t="s">
        <v>238</v>
      </c>
      <c r="H43" s="29" t="s">
        <v>329</v>
      </c>
      <c r="I43" s="29" t="s">
        <v>329</v>
      </c>
      <c r="J43" s="13" t="s">
        <v>330</v>
      </c>
      <c r="K43" s="14">
        <v>26000000</v>
      </c>
      <c r="L43" s="54">
        <v>43928</v>
      </c>
      <c r="M43" s="49"/>
      <c r="N43" s="17"/>
      <c r="O43" s="8" t="s">
        <v>107</v>
      </c>
      <c r="P43" s="50" t="s">
        <v>241</v>
      </c>
      <c r="Q43" s="8" t="s">
        <v>109</v>
      </c>
      <c r="R43" s="8" t="s">
        <v>242</v>
      </c>
      <c r="S43" s="18">
        <v>26000000</v>
      </c>
      <c r="T43" s="19"/>
      <c r="U43" s="54">
        <v>43941</v>
      </c>
      <c r="V43" s="16">
        <v>4</v>
      </c>
      <c r="W43" s="16" t="s">
        <v>331</v>
      </c>
      <c r="X43" s="16" t="s">
        <v>332</v>
      </c>
      <c r="Y43" s="19">
        <v>25410000</v>
      </c>
      <c r="Z43" s="54">
        <v>43941</v>
      </c>
      <c r="AA43" s="16" t="s">
        <v>331</v>
      </c>
      <c r="AB43" s="21" t="s">
        <v>333</v>
      </c>
      <c r="AC43" s="16" t="s">
        <v>332</v>
      </c>
      <c r="AD43" s="16">
        <v>1</v>
      </c>
      <c r="AE43" s="10">
        <v>43970</v>
      </c>
      <c r="AF43" s="10">
        <v>43970</v>
      </c>
      <c r="AG43" s="10">
        <v>44165</v>
      </c>
      <c r="AH43" s="14">
        <v>25410000</v>
      </c>
      <c r="AI43" s="22">
        <f t="shared" si="3"/>
        <v>0.97730769230769232</v>
      </c>
      <c r="AJ43" s="23"/>
      <c r="AK43" s="24"/>
      <c r="AL43" s="23"/>
      <c r="AM43" s="8"/>
      <c r="AN43" s="8"/>
      <c r="AO43" s="25"/>
      <c r="AP43" s="8"/>
      <c r="AQ43" s="26"/>
      <c r="AR43" s="8" t="s">
        <v>328</v>
      </c>
      <c r="AS43" s="10"/>
      <c r="AT43" s="10"/>
      <c r="AU43" s="24">
        <v>43983</v>
      </c>
      <c r="AV43" s="26">
        <v>20000000</v>
      </c>
      <c r="AW43" s="10"/>
      <c r="AX43" s="26"/>
      <c r="AY43" s="27"/>
      <c r="AZ43" s="28"/>
      <c r="BA43" s="27"/>
      <c r="BB43" s="28"/>
      <c r="BC43" s="24"/>
      <c r="BD43" s="26"/>
      <c r="BE43" s="10"/>
      <c r="BF43" s="26"/>
    </row>
    <row r="44" spans="1:58" ht="52.5" customHeight="1">
      <c r="A44" s="7">
        <v>39</v>
      </c>
      <c r="B44" s="8" t="s">
        <v>165</v>
      </c>
      <c r="C44" s="9" t="s">
        <v>304</v>
      </c>
      <c r="D44" s="10">
        <v>43955</v>
      </c>
      <c r="E44" s="8" t="s">
        <v>127</v>
      </c>
      <c r="F44" s="8" t="s">
        <v>66</v>
      </c>
      <c r="G44" s="11" t="s">
        <v>181</v>
      </c>
      <c r="H44" s="29" t="s">
        <v>334</v>
      </c>
      <c r="I44" s="29" t="s">
        <v>334</v>
      </c>
      <c r="J44" s="13" t="s">
        <v>335</v>
      </c>
      <c r="K44" s="14">
        <v>27996000</v>
      </c>
      <c r="L44" s="54">
        <v>43962</v>
      </c>
      <c r="M44" s="49"/>
      <c r="N44" s="17">
        <v>0.88</v>
      </c>
      <c r="O44" s="8" t="s">
        <v>107</v>
      </c>
      <c r="P44" s="50" t="s">
        <v>241</v>
      </c>
      <c r="Q44" s="8" t="s">
        <v>109</v>
      </c>
      <c r="R44" s="8" t="s">
        <v>110</v>
      </c>
      <c r="S44" s="18">
        <v>27996000</v>
      </c>
      <c r="T44" s="19">
        <v>27780200</v>
      </c>
      <c r="U44" s="54">
        <v>43966</v>
      </c>
      <c r="V44" s="16">
        <v>4</v>
      </c>
      <c r="W44" s="16" t="s">
        <v>336</v>
      </c>
      <c r="X44" s="16" t="s">
        <v>337</v>
      </c>
      <c r="Y44" s="19">
        <v>24497000</v>
      </c>
      <c r="Z44" s="54">
        <v>43965</v>
      </c>
      <c r="AA44" s="16" t="s">
        <v>336</v>
      </c>
      <c r="AB44" s="21" t="s">
        <v>338</v>
      </c>
      <c r="AC44" s="16" t="s">
        <v>337</v>
      </c>
      <c r="AD44" s="16">
        <v>1</v>
      </c>
      <c r="AE44" s="10">
        <v>43972</v>
      </c>
      <c r="AF44" s="10">
        <v>43972</v>
      </c>
      <c r="AG44" s="10">
        <v>44186</v>
      </c>
      <c r="AH44" s="14">
        <v>24497000</v>
      </c>
      <c r="AI44" s="22">
        <f>AH44/T44</f>
        <v>0.88181510572278099</v>
      </c>
      <c r="AJ44" s="23"/>
      <c r="AK44" s="24"/>
      <c r="AL44" s="23"/>
      <c r="AM44" s="8"/>
      <c r="AN44" s="8"/>
      <c r="AO44" s="25"/>
      <c r="AP44" s="8"/>
      <c r="AQ44" s="26"/>
      <c r="AR44" s="8"/>
      <c r="AS44" s="10"/>
      <c r="AT44" s="10"/>
      <c r="AU44" s="24"/>
      <c r="AV44" s="26"/>
      <c r="AW44" s="10"/>
      <c r="AX44" s="26"/>
      <c r="AY44" s="27"/>
      <c r="AZ44" s="28"/>
      <c r="BA44" s="27"/>
      <c r="BB44" s="28"/>
      <c r="BC44" s="24"/>
      <c r="BD44" s="26"/>
      <c r="BE44" s="10"/>
      <c r="BF44" s="26"/>
    </row>
    <row r="45" spans="1:58" ht="52.5" customHeight="1">
      <c r="A45" s="7">
        <v>40</v>
      </c>
      <c r="B45" s="8" t="s">
        <v>247</v>
      </c>
      <c r="C45" s="9" t="s">
        <v>317</v>
      </c>
      <c r="D45" s="10">
        <v>43972</v>
      </c>
      <c r="E45" s="8" t="s">
        <v>180</v>
      </c>
      <c r="F45" s="8" t="s">
        <v>66</v>
      </c>
      <c r="G45" s="11" t="s">
        <v>119</v>
      </c>
      <c r="H45" s="29" t="s">
        <v>339</v>
      </c>
      <c r="I45" s="29" t="s">
        <v>339</v>
      </c>
      <c r="J45" s="13" t="s">
        <v>340</v>
      </c>
      <c r="K45" s="14">
        <v>5170000</v>
      </c>
      <c r="L45" s="15"/>
      <c r="M45" s="49"/>
      <c r="N45" s="17"/>
      <c r="O45" s="8"/>
      <c r="P45" s="50"/>
      <c r="Q45" s="8"/>
      <c r="R45" s="8"/>
      <c r="S45" s="18"/>
      <c r="T45" s="19"/>
      <c r="U45" s="15"/>
      <c r="V45" s="16"/>
      <c r="W45" s="16"/>
      <c r="X45" s="16"/>
      <c r="Y45" s="19"/>
      <c r="Z45" s="15"/>
      <c r="AA45" s="21" t="s">
        <v>341</v>
      </c>
      <c r="AB45" s="21" t="s">
        <v>342</v>
      </c>
      <c r="AC45" s="21" t="s">
        <v>343</v>
      </c>
      <c r="AD45" s="16"/>
      <c r="AE45" s="10">
        <v>43976</v>
      </c>
      <c r="AF45" s="10"/>
      <c r="AG45" s="10">
        <v>43983</v>
      </c>
      <c r="AH45" s="14">
        <v>4807000</v>
      </c>
      <c r="AI45" s="22">
        <f>AH45/K45</f>
        <v>0.92978723404255315</v>
      </c>
      <c r="AJ45" s="23"/>
      <c r="AK45" s="24"/>
      <c r="AL45" s="23"/>
      <c r="AM45" s="8"/>
      <c r="AN45" s="8"/>
      <c r="AO45" s="25"/>
      <c r="AP45" s="8"/>
      <c r="AQ45" s="26"/>
      <c r="AR45" s="8" t="s">
        <v>317</v>
      </c>
      <c r="AS45" s="10">
        <v>43983</v>
      </c>
      <c r="AT45" s="10">
        <v>43983</v>
      </c>
      <c r="AU45" s="24"/>
      <c r="AV45" s="26"/>
      <c r="AW45" s="10"/>
      <c r="AX45" s="14"/>
      <c r="AY45" s="27"/>
      <c r="AZ45" s="28"/>
      <c r="BA45" s="27"/>
      <c r="BB45" s="28"/>
      <c r="BC45" s="27"/>
      <c r="BD45" s="28"/>
      <c r="BE45" s="27"/>
      <c r="BF45" s="28"/>
    </row>
    <row r="46" spans="1:58" ht="52.5" customHeight="1">
      <c r="A46" s="7">
        <v>41</v>
      </c>
      <c r="B46" s="8" t="s">
        <v>165</v>
      </c>
      <c r="C46" s="9" t="s">
        <v>166</v>
      </c>
      <c r="D46" s="10">
        <v>43901</v>
      </c>
      <c r="E46" s="8" t="s">
        <v>127</v>
      </c>
      <c r="F46" s="8" t="s">
        <v>66</v>
      </c>
      <c r="G46" s="11" t="s">
        <v>242</v>
      </c>
      <c r="H46" s="29" t="s">
        <v>344</v>
      </c>
      <c r="I46" s="29" t="s">
        <v>344</v>
      </c>
      <c r="J46" s="13" t="s">
        <v>345</v>
      </c>
      <c r="K46" s="14">
        <v>625400000</v>
      </c>
      <c r="L46" s="15">
        <v>43931</v>
      </c>
      <c r="M46" s="49"/>
      <c r="N46" s="17"/>
      <c r="O46" s="8"/>
      <c r="P46" s="50"/>
      <c r="Q46" s="8" t="s">
        <v>109</v>
      </c>
      <c r="R46" s="8" t="s">
        <v>242</v>
      </c>
      <c r="S46" s="18">
        <v>625400000</v>
      </c>
      <c r="T46" s="19"/>
      <c r="U46" s="15">
        <v>43957</v>
      </c>
      <c r="V46" s="16">
        <v>2</v>
      </c>
      <c r="W46" s="16" t="s">
        <v>346</v>
      </c>
      <c r="X46" s="16" t="s">
        <v>347</v>
      </c>
      <c r="Y46" s="19">
        <v>607300000</v>
      </c>
      <c r="Z46" s="15">
        <v>43957</v>
      </c>
      <c r="AA46" s="16" t="s">
        <v>346</v>
      </c>
      <c r="AB46" s="21" t="s">
        <v>348</v>
      </c>
      <c r="AC46" s="16" t="s">
        <v>347</v>
      </c>
      <c r="AD46" s="16"/>
      <c r="AE46" s="10">
        <v>43978</v>
      </c>
      <c r="AF46" s="10">
        <v>43978</v>
      </c>
      <c r="AG46" s="10">
        <v>44183</v>
      </c>
      <c r="AH46" s="14">
        <v>607300000</v>
      </c>
      <c r="AI46" s="22">
        <f>AH46/K46</f>
        <v>0.97105852254557079</v>
      </c>
      <c r="AJ46" s="23"/>
      <c r="AK46" s="24"/>
      <c r="AL46" s="23"/>
      <c r="AM46" s="8"/>
      <c r="AN46" s="8"/>
      <c r="AO46" s="25"/>
      <c r="AP46" s="8"/>
      <c r="AQ46" s="26"/>
      <c r="AR46" s="8"/>
      <c r="AS46" s="10"/>
      <c r="AT46" s="10"/>
      <c r="AU46" s="24"/>
      <c r="AV46" s="26"/>
      <c r="AW46" s="10"/>
      <c r="AX46" s="26"/>
      <c r="AY46" s="27"/>
      <c r="AZ46" s="28"/>
      <c r="BA46" s="27"/>
      <c r="BB46" s="28"/>
      <c r="BC46" s="27"/>
      <c r="BD46" s="28"/>
      <c r="BE46" s="27"/>
      <c r="BF46" s="28"/>
    </row>
    <row r="47" spans="1:58" ht="52.5" customHeight="1">
      <c r="A47" s="7">
        <v>42</v>
      </c>
      <c r="B47" s="8" t="s">
        <v>247</v>
      </c>
      <c r="C47" s="9" t="s">
        <v>349</v>
      </c>
      <c r="D47" s="10">
        <v>43972</v>
      </c>
      <c r="E47" s="8" t="s">
        <v>127</v>
      </c>
      <c r="F47" s="8" t="s">
        <v>66</v>
      </c>
      <c r="G47" s="11" t="s">
        <v>350</v>
      </c>
      <c r="H47" s="29" t="s">
        <v>351</v>
      </c>
      <c r="I47" s="29" t="s">
        <v>351</v>
      </c>
      <c r="J47" s="13" t="s">
        <v>352</v>
      </c>
      <c r="K47" s="14">
        <v>46000000</v>
      </c>
      <c r="L47" s="15"/>
      <c r="M47" s="49"/>
      <c r="N47" s="17"/>
      <c r="O47" s="8"/>
      <c r="P47" s="50"/>
      <c r="Q47" s="8"/>
      <c r="R47" s="8"/>
      <c r="S47" s="18"/>
      <c r="T47" s="19"/>
      <c r="U47" s="15"/>
      <c r="V47" s="16"/>
      <c r="W47" s="16"/>
      <c r="X47" s="16"/>
      <c r="Y47" s="19"/>
      <c r="Z47" s="15"/>
      <c r="AA47" s="21" t="s">
        <v>353</v>
      </c>
      <c r="AB47" s="21" t="s">
        <v>354</v>
      </c>
      <c r="AC47" s="21" t="s">
        <v>355</v>
      </c>
      <c r="AD47" s="16"/>
      <c r="AE47" s="10">
        <v>43978</v>
      </c>
      <c r="AF47" s="10">
        <v>43978</v>
      </c>
      <c r="AG47" s="10">
        <v>44175</v>
      </c>
      <c r="AH47" s="14">
        <v>45738000</v>
      </c>
      <c r="AI47" s="22">
        <f>AH47/K47</f>
        <v>0.99430434782608701</v>
      </c>
      <c r="AJ47" s="23"/>
      <c r="AK47" s="24"/>
      <c r="AL47" s="23"/>
      <c r="AM47" s="8"/>
      <c r="AN47" s="8"/>
      <c r="AO47" s="25"/>
      <c r="AP47" s="8"/>
      <c r="AQ47" s="26"/>
      <c r="AR47" s="8"/>
      <c r="AS47" s="10"/>
      <c r="AT47" s="10"/>
      <c r="AU47" s="24"/>
      <c r="AV47" s="26"/>
      <c r="AW47" s="10"/>
      <c r="AX47" s="26"/>
      <c r="AY47" s="27"/>
      <c r="AZ47" s="28"/>
      <c r="BA47" s="27"/>
      <c r="BB47" s="28"/>
      <c r="BC47" s="27"/>
      <c r="BD47" s="28"/>
      <c r="BE47" s="27"/>
      <c r="BF47" s="28"/>
    </row>
  </sheetData>
  <sheetProtection password="F24D" sheet="1" objects="1" scenarios="1"/>
  <mergeCells count="54">
    <mergeCell ref="A1:BF1"/>
    <mergeCell ref="A2:BF2"/>
    <mergeCell ref="A3:A5"/>
    <mergeCell ref="B3:D4"/>
    <mergeCell ref="E3:E5"/>
    <mergeCell ref="F3:F5"/>
    <mergeCell ref="G3:G5"/>
    <mergeCell ref="H3:H5"/>
    <mergeCell ref="I3:K4"/>
    <mergeCell ref="L3:U3"/>
    <mergeCell ref="AR3:AT3"/>
    <mergeCell ref="AU3:BF3"/>
    <mergeCell ref="L4:L5"/>
    <mergeCell ref="M4:M5"/>
    <mergeCell ref="N4:N5"/>
    <mergeCell ref="O4:O5"/>
    <mergeCell ref="P4:P5"/>
    <mergeCell ref="Q4:Q5"/>
    <mergeCell ref="R4:R5"/>
    <mergeCell ref="S4:S5"/>
    <mergeCell ref="V3:Z3"/>
    <mergeCell ref="AA3:AI3"/>
    <mergeCell ref="AJ3:AL3"/>
    <mergeCell ref="AM3:AM5"/>
    <mergeCell ref="AN3:AP3"/>
    <mergeCell ref="AQ3:AQ5"/>
    <mergeCell ref="AL4:AL5"/>
    <mergeCell ref="T4:T5"/>
    <mergeCell ref="U4:U5"/>
    <mergeCell ref="V4:V5"/>
    <mergeCell ref="W4:Z4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BE4:BF4"/>
    <mergeCell ref="AN4:AN5"/>
    <mergeCell ref="AO4:AO5"/>
    <mergeCell ref="AP4:AP5"/>
    <mergeCell ref="AR4:AR5"/>
    <mergeCell ref="AS4:AS5"/>
    <mergeCell ref="AT4:AT5"/>
    <mergeCell ref="AU4:AV4"/>
    <mergeCell ref="AW4:AX4"/>
    <mergeCell ref="AY4:AZ4"/>
    <mergeCell ref="BA4:BB4"/>
    <mergeCell ref="BC4:BD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2020-06-01T02:47:22Z</dcterms:created>
  <dcterms:modified xsi:type="dcterms:W3CDTF">2020-06-01T02:54:36Z</dcterms:modified>
</cp:coreProperties>
</file>