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I20" i="1" l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</calcChain>
</file>

<file path=xl/sharedStrings.xml><?xml version="1.0" encoding="utf-8"?>
<sst xmlns="http://schemas.openxmlformats.org/spreadsheetml/2006/main" count="230" uniqueCount="151">
  <si>
    <t>한국만화영상진흥원 2020년 계약과정 공개</t>
    <phoneticPr fontId="4" type="noConversion"/>
  </si>
  <si>
    <t>(단위:원, %)</t>
  </si>
  <si>
    <t>연번</t>
  </si>
  <si>
    <t>발주부서</t>
  </si>
  <si>
    <t>계약
구분</t>
  </si>
  <si>
    <t>조달계약서
작성여부</t>
    <phoneticPr fontId="4" type="noConversion"/>
  </si>
  <si>
    <t>계약방법</t>
  </si>
  <si>
    <t>사업(계약)건명</t>
  </si>
  <si>
    <t>1. 발주계획</t>
  </si>
  <si>
    <t>2. 입찰공고</t>
  </si>
  <si>
    <t>3. 개찰결과</t>
  </si>
  <si>
    <t>4. 계약현황(하도급 현황 포함)</t>
  </si>
  <si>
    <t>변경계약</t>
  </si>
  <si>
    <t>미계약 및
해약 여부</t>
    <phoneticPr fontId="4" type="noConversion"/>
  </si>
  <si>
    <t>사업중지</t>
  </si>
  <si>
    <t>5. 계약내용 변경</t>
  </si>
  <si>
    <t>6. 감리/감독/검사의 현황</t>
  </si>
  <si>
    <t>7. 대가의 지급현황</t>
  </si>
  <si>
    <t>입찰
공고일</t>
  </si>
  <si>
    <t>입찰참가
자격업종</t>
  </si>
  <si>
    <t>낙찰
하한률</t>
  </si>
  <si>
    <t>경쟁형태</t>
  </si>
  <si>
    <t>입찰참가
제한요건</t>
  </si>
  <si>
    <t>사업장소</t>
  </si>
  <si>
    <t>낙찰자
결정방법</t>
  </si>
  <si>
    <t>설계금액</t>
  </si>
  <si>
    <t>예정가격(원)</t>
  </si>
  <si>
    <t>개찰일</t>
  </si>
  <si>
    <t>참여
업체수</t>
  </si>
  <si>
    <t>1순위</t>
  </si>
  <si>
    <t>상호명</t>
  </si>
  <si>
    <t>업체소재지</t>
  </si>
  <si>
    <t>대표자</t>
  </si>
  <si>
    <t>입찰순위</t>
  </si>
  <si>
    <t>계약일자</t>
  </si>
  <si>
    <t>착공(수)일</t>
  </si>
  <si>
    <t>준공기한</t>
  </si>
  <si>
    <t>계약금액(원)</t>
  </si>
  <si>
    <t>낙찰율
(1인견적:설계가/계약금액)</t>
    <phoneticPr fontId="4" type="noConversion"/>
  </si>
  <si>
    <t>사유</t>
  </si>
  <si>
    <t>일자</t>
  </si>
  <si>
    <t>변경내용</t>
  </si>
  <si>
    <t>사업중지해제등</t>
    <phoneticPr fontId="4" type="noConversion"/>
  </si>
  <si>
    <t>감리/감독/검사</t>
    <phoneticPr fontId="4" type="noConversion"/>
  </si>
  <si>
    <t>완료일</t>
    <phoneticPr fontId="4" type="noConversion"/>
  </si>
  <si>
    <t>검사일</t>
    <phoneticPr fontId="4" type="noConversion"/>
  </si>
  <si>
    <t>선금</t>
    <phoneticPr fontId="4" type="noConversion"/>
  </si>
  <si>
    <t>준공금(계약금)</t>
    <phoneticPr fontId="4" type="noConversion"/>
  </si>
  <si>
    <t>부서명</t>
  </si>
  <si>
    <t>담당자</t>
  </si>
  <si>
    <t>발주일</t>
    <phoneticPr fontId="4" type="noConversion"/>
  </si>
  <si>
    <t>사업명</t>
  </si>
  <si>
    <t>발주물량 
또는 그 규모</t>
  </si>
  <si>
    <t>예산액</t>
  </si>
  <si>
    <t>대표자명</t>
  </si>
  <si>
    <r>
      <t>투찰금액</t>
    </r>
    <r>
      <rPr>
        <sz val="11"/>
        <color indexed="12"/>
        <rFont val="맑은 고딕"/>
        <family val="3"/>
        <charset val="129"/>
        <scheme val="minor"/>
      </rPr>
      <t>(원)</t>
    </r>
  </si>
  <si>
    <t>투찰일</t>
  </si>
  <si>
    <t>지급일</t>
  </si>
  <si>
    <t>금액</t>
  </si>
  <si>
    <t>기반조성팀</t>
    <phoneticPr fontId="4" type="noConversion"/>
  </si>
  <si>
    <t>김현덕</t>
  </si>
  <si>
    <t>용역</t>
    <phoneticPr fontId="4" type="noConversion"/>
  </si>
  <si>
    <t>○</t>
  </si>
  <si>
    <t>1인소액수의</t>
    <phoneticPr fontId="4" type="noConversion"/>
  </si>
  <si>
    <t>2020년도 승강기 유지보수 용역</t>
    <phoneticPr fontId="4" type="noConversion"/>
  </si>
  <si>
    <t>앨리베이터 5대, 에스컬레이터 2대 연간 유지보수</t>
    <phoneticPr fontId="4" type="noConversion"/>
  </si>
  <si>
    <t>현대엘리베이터㈜</t>
  </si>
  <si>
    <t>경기도 이천시 부발읍 경충대로2091</t>
  </si>
  <si>
    <t>송승봉</t>
  </si>
  <si>
    <t>이철민</t>
    <phoneticPr fontId="4" type="noConversion"/>
  </si>
  <si>
    <t>2020년도 전산장비 유지보수 용역</t>
    <phoneticPr fontId="4" type="noConversion"/>
  </si>
  <si>
    <t>2020년도 전산장비 유지보수 용역</t>
  </si>
  <si>
    <t>사무용 전산장비(PC) 90대 연간 유지보수</t>
    <phoneticPr fontId="4" type="noConversion"/>
  </si>
  <si>
    <t>㈜제이에스정보통신</t>
    <phoneticPr fontId="4" type="noConversion"/>
  </si>
  <si>
    <t>경기도 부천시 신흥로361-10</t>
    <phoneticPr fontId="4" type="noConversion"/>
  </si>
  <si>
    <t>김종필</t>
    <phoneticPr fontId="4" type="noConversion"/>
  </si>
  <si>
    <t>2020년도 정보통신 유지보수 용역</t>
    <phoneticPr fontId="4" type="noConversion"/>
  </si>
  <si>
    <t>정보통신회선(846회선), 스위치허브(38대), 전화세대관리(1식) 연간 유지보수</t>
    <phoneticPr fontId="4" type="noConversion"/>
  </si>
  <si>
    <t>나래엔시스</t>
    <phoneticPr fontId="4" type="noConversion"/>
  </si>
  <si>
    <t>경기도 부천시 석천로345</t>
    <phoneticPr fontId="4" type="noConversion"/>
  </si>
  <si>
    <t>이용수</t>
    <phoneticPr fontId="4" type="noConversion"/>
  </si>
  <si>
    <t>1인소액수의-제작업체</t>
    <phoneticPr fontId="4" type="noConversion"/>
  </si>
  <si>
    <t>2020년도 통합 홈페이지 유지보수 용역</t>
    <phoneticPr fontId="4" type="noConversion"/>
  </si>
  <si>
    <t>한국만화영상진흥원 통합홈페이지 일체 연간 유지보수</t>
    <phoneticPr fontId="4" type="noConversion"/>
  </si>
  <si>
    <t>㈜펜타코드</t>
  </si>
  <si>
    <t>인천광역시 남동구 선수촌공원로1</t>
  </si>
  <si>
    <t>강선</t>
    <phoneticPr fontId="4" type="noConversion"/>
  </si>
  <si>
    <t>김현덕</t>
    <phoneticPr fontId="4" type="noConversion"/>
  </si>
  <si>
    <t>제한경쟁(부천시계약대행)</t>
    <phoneticPr fontId="4" type="noConversion"/>
  </si>
  <si>
    <t>2020년 한국만화영상진흥원 시설관리용역</t>
    <phoneticPr fontId="4" type="noConversion"/>
  </si>
  <si>
    <t>2020년도 시설관리용역</t>
    <phoneticPr fontId="4" type="noConversion"/>
  </si>
  <si>
    <t>진흥원 시설 일체 연간 관리 용역</t>
    <phoneticPr fontId="4" type="noConversion"/>
  </si>
  <si>
    <t>에이스시설관리주식회사</t>
    <phoneticPr fontId="4" type="noConversion"/>
  </si>
  <si>
    <t>서울특별시 양천구 공항대로 538, 303호</t>
    <phoneticPr fontId="4" type="noConversion"/>
  </si>
  <si>
    <t>이용현, 이은정</t>
    <phoneticPr fontId="4" type="noConversion"/>
  </si>
  <si>
    <t>경영지원팀</t>
    <phoneticPr fontId="4" type="noConversion"/>
  </si>
  <si>
    <t>공사</t>
    <phoneticPr fontId="4" type="noConversion"/>
  </si>
  <si>
    <t>만화전차 지붕 보수 공사</t>
    <phoneticPr fontId="4" type="noConversion"/>
  </si>
  <si>
    <t>만화전차 지붕 도장 용역</t>
    <phoneticPr fontId="4" type="noConversion"/>
  </si>
  <si>
    <t>만화전차 지붕 보수 및 도장</t>
    <phoneticPr fontId="4" type="noConversion"/>
  </si>
  <si>
    <t>영창건설화확 주식회사</t>
    <phoneticPr fontId="4" type="noConversion"/>
  </si>
  <si>
    <t>경기도 부천시 원미구 소향로 13, 태영프라자302 (상동)</t>
    <phoneticPr fontId="4" type="noConversion"/>
  </si>
  <si>
    <t>정정수</t>
    <phoneticPr fontId="4" type="noConversion"/>
  </si>
  <si>
    <t>2020년도 한국만화영상진흥원 소방시설 정기점검</t>
    <phoneticPr fontId="4" type="noConversion"/>
  </si>
  <si>
    <t>진흥원(반기별 1회), 창작스튜디오(연 1회) 청사 소방점검</t>
    <phoneticPr fontId="4" type="noConversion"/>
  </si>
  <si>
    <t>경인소방이엔지</t>
    <phoneticPr fontId="4" type="noConversion"/>
  </si>
  <si>
    <t>경기도 부천시 평천로 623</t>
    <phoneticPr fontId="4" type="noConversion"/>
  </si>
  <si>
    <t>지경화</t>
    <phoneticPr fontId="4" type="noConversion"/>
  </si>
  <si>
    <t>2020년도 한국만화영상진흥원 전기설비 안전진단</t>
    <phoneticPr fontId="4" type="noConversion"/>
  </si>
  <si>
    <t>진흥원(분기별 1회) 청사 전기설비 안전진단</t>
    <phoneticPr fontId="4" type="noConversion"/>
  </si>
  <si>
    <t>한국안전기술공사</t>
    <phoneticPr fontId="4" type="noConversion"/>
  </si>
  <si>
    <t>경기도 부천시 계남로 343-1</t>
    <phoneticPr fontId="4" type="noConversion"/>
  </si>
  <si>
    <t>황승수</t>
    <phoneticPr fontId="4" type="noConversion"/>
  </si>
  <si>
    <t>2020년도 한국만화영상진흥원 건축물구조 정기안전점검</t>
    <phoneticPr fontId="4" type="noConversion"/>
  </si>
  <si>
    <t>진흥원(반기별 1회), 창작스튜디오(반기별 1회) 청사 소방점검</t>
    <phoneticPr fontId="4" type="noConversion"/>
  </si>
  <si>
    <t>중앙안전진단 주식회사</t>
    <phoneticPr fontId="4" type="noConversion"/>
  </si>
  <si>
    <t>경기도 부천시 상동로117번길 31, 707호</t>
    <phoneticPr fontId="4" type="noConversion"/>
  </si>
  <si>
    <t>강용식</t>
    <phoneticPr fontId="4" type="noConversion"/>
  </si>
  <si>
    <t>2020년 한국만화영상진흥원 방역 용역</t>
    <phoneticPr fontId="4" type="noConversion"/>
  </si>
  <si>
    <t>2020년도 방역 용역 발주</t>
    <phoneticPr fontId="4" type="noConversion"/>
  </si>
  <si>
    <t>진흥원, 창작스튜디오, 소새어울마당 연 5회 방역</t>
    <phoneticPr fontId="4" type="noConversion"/>
  </si>
  <si>
    <t>부천개발</t>
    <phoneticPr fontId="4" type="noConversion"/>
  </si>
  <si>
    <t>부천시 원미로 14, 2층</t>
    <phoneticPr fontId="4" type="noConversion"/>
  </si>
  <si>
    <t>손민철</t>
    <phoneticPr fontId="4" type="noConversion"/>
  </si>
  <si>
    <t>2020년 한국만화영상진흥원 저수조 청소 용역</t>
    <phoneticPr fontId="4" type="noConversion"/>
  </si>
  <si>
    <t>2020년 저수조 청소 용역</t>
    <phoneticPr fontId="4" type="noConversion"/>
  </si>
  <si>
    <t>진흥원, 창작스튜디오 연 2회 저수조 청소</t>
    <phoneticPr fontId="4" type="noConversion"/>
  </si>
  <si>
    <t>한국만화박물관 에스컬레이터 PLC 콘트롤러교체 공사</t>
    <phoneticPr fontId="4" type="noConversion"/>
  </si>
  <si>
    <t>에스컬레이터 PLC콘트롤러 교체 공사</t>
    <phoneticPr fontId="4" type="noConversion"/>
  </si>
  <si>
    <t>현대엘리베이터㈜ 인천지사</t>
    <phoneticPr fontId="4" type="noConversion"/>
  </si>
  <si>
    <t>인천광역시 부평구 갈산동 175-13번기 21세기 빌딩 4층</t>
    <phoneticPr fontId="4" type="noConversion"/>
  </si>
  <si>
    <t>송승봉</t>
    <phoneticPr fontId="4" type="noConversion"/>
  </si>
  <si>
    <t>축제사업팀</t>
    <phoneticPr fontId="4" type="noConversion"/>
  </si>
  <si>
    <t>박보라</t>
    <phoneticPr fontId="4" type="noConversion"/>
  </si>
  <si>
    <t>1인소액수의(부천시계약대행)</t>
    <phoneticPr fontId="4" type="noConversion"/>
  </si>
  <si>
    <t>제23회 부천국제만화축제 홈페이지 개편 및 운영 용역</t>
    <phoneticPr fontId="4" type="noConversion"/>
  </si>
  <si>
    <t>홈페이지 개편 1식 및 운영</t>
    <phoneticPr fontId="4" type="noConversion"/>
  </si>
  <si>
    <t>㈜위치스</t>
    <phoneticPr fontId="4" type="noConversion"/>
  </si>
  <si>
    <t>광주광역시 남구 송암로 60 CGI센터 7층</t>
    <phoneticPr fontId="4" type="noConversion"/>
  </si>
  <si>
    <t>고미아</t>
    <phoneticPr fontId="4" type="noConversion"/>
  </si>
  <si>
    <t>교육사업팀</t>
    <phoneticPr fontId="4" type="noConversion"/>
  </si>
  <si>
    <t>오덕영</t>
    <phoneticPr fontId="4" type="noConversion"/>
  </si>
  <si>
    <t>2020년 K-Comics아카데미 교육실 장비 및 교육기기 유지보수 용역</t>
    <phoneticPr fontId="4" type="noConversion"/>
  </si>
  <si>
    <t>교육실 장비  및 시설물 유지보수</t>
    <phoneticPr fontId="4" type="noConversion"/>
  </si>
  <si>
    <t>전략사업팀</t>
    <phoneticPr fontId="4" type="noConversion"/>
  </si>
  <si>
    <t>서희진</t>
    <phoneticPr fontId="4" type="noConversion"/>
  </si>
  <si>
    <t>한국만화영상진흥원 외국어 전문 통번역 용역</t>
    <phoneticPr fontId="4" type="noConversion"/>
  </si>
  <si>
    <t>연간 통번역 용역</t>
    <phoneticPr fontId="4" type="noConversion"/>
  </si>
  <si>
    <t>㈜프로랭스</t>
    <phoneticPr fontId="4" type="noConversion"/>
  </si>
  <si>
    <t>서울특별시 금천구 디지털로 130, 남성플라자빌딩 8층(가산동)</t>
    <phoneticPr fontId="4" type="noConversion"/>
  </si>
  <si>
    <t>진태환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</si>
</sst>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yy\.mm\.dd"/>
    <numFmt numFmtId="177" formatCode="yyyy\.mm\.dd"/>
    <numFmt numFmtId="178" formatCode="#,##0_);[Red]\(#,##0\)"/>
    <numFmt numFmtId="179" formatCode="yy\.mm\.dd\."/>
    <numFmt numFmtId="180" formatCode="0.00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shrinkToFit="1"/>
    </xf>
    <xf numFmtId="176" fontId="8" fillId="0" borderId="1" xfId="3" applyNumberFormat="1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wrapText="1" shrinkToFit="1"/>
    </xf>
    <xf numFmtId="177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shrinkToFit="1"/>
    </xf>
    <xf numFmtId="10" fontId="8" fillId="0" borderId="1" xfId="3" applyNumberFormat="1" applyFont="1" applyFill="1" applyBorder="1" applyAlignment="1">
      <alignment horizontal="center" vertical="center" shrinkToFit="1"/>
    </xf>
    <xf numFmtId="176" fontId="8" fillId="0" borderId="1" xfId="3" applyNumberFormat="1" applyFont="1" applyFill="1" applyBorder="1" applyAlignment="1">
      <alignment horizontal="center" vertical="center"/>
    </xf>
    <xf numFmtId="178" fontId="8" fillId="0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7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left" vertical="center" shrinkToFit="1"/>
    </xf>
    <xf numFmtId="41" fontId="7" fillId="2" borderId="1" xfId="1" applyFont="1" applyFill="1" applyBorder="1" applyAlignment="1">
      <alignment horizontal="center" vertical="center"/>
    </xf>
    <xf numFmtId="176" fontId="8" fillId="2" borderId="1" xfId="3" applyNumberFormat="1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center" vertical="center" shrinkToFit="1"/>
    </xf>
    <xf numFmtId="180" fontId="8" fillId="2" borderId="1" xfId="3" applyNumberFormat="1" applyFont="1" applyFill="1" applyBorder="1" applyAlignment="1">
      <alignment horizontal="center" vertical="center" shrinkToFit="1"/>
    </xf>
    <xf numFmtId="178" fontId="8" fillId="2" borderId="10" xfId="3" applyNumberFormat="1" applyFont="1" applyFill="1" applyBorder="1" applyAlignment="1">
      <alignment horizontal="right" vertical="center" shrinkToFit="1"/>
    </xf>
    <xf numFmtId="178" fontId="8" fillId="2" borderId="1" xfId="3" applyNumberFormat="1" applyFont="1" applyFill="1" applyBorder="1" applyAlignment="1">
      <alignment horizontal="right" vertical="center" shrinkToFit="1"/>
    </xf>
    <xf numFmtId="10" fontId="8" fillId="2" borderId="1" xfId="3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0" fontId="7" fillId="2" borderId="1" xfId="2" applyNumberFormat="1" applyFont="1" applyFill="1" applyBorder="1" applyAlignment="1">
      <alignment horizontal="center" vertical="center"/>
    </xf>
    <xf numFmtId="179" fontId="8" fillId="2" borderId="1" xfId="3" applyNumberFormat="1" applyFont="1" applyFill="1" applyBorder="1" applyAlignment="1">
      <alignment horizontal="center" vertical="center"/>
    </xf>
    <xf numFmtId="177" fontId="8" fillId="2" borderId="1" xfId="3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shrinkToFit="1"/>
    </xf>
    <xf numFmtId="0" fontId="7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7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8" fillId="0" borderId="1" xfId="3" applyFont="1" applyFill="1" applyBorder="1" applyAlignment="1">
      <alignment horizontal="left" vertical="center" shrinkToFit="1"/>
    </xf>
    <xf numFmtId="41" fontId="7" fillId="0" borderId="1" xfId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center" vertical="center" shrinkToFit="1"/>
    </xf>
    <xf numFmtId="180" fontId="8" fillId="0" borderId="1" xfId="3" applyNumberFormat="1" applyFont="1" applyFill="1" applyBorder="1" applyAlignment="1">
      <alignment horizontal="center" vertical="center" shrinkToFit="1"/>
    </xf>
    <xf numFmtId="178" fontId="8" fillId="0" borderId="10" xfId="3" applyNumberFormat="1" applyFont="1" applyFill="1" applyBorder="1" applyAlignment="1">
      <alignment horizontal="right" vertical="center" shrinkToFit="1"/>
    </xf>
    <xf numFmtId="178" fontId="8" fillId="0" borderId="1" xfId="3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10" fontId="7" fillId="0" borderId="1" xfId="2" applyNumberFormat="1" applyFont="1" applyFill="1" applyBorder="1" applyAlignment="1">
      <alignment horizontal="center" vertical="center"/>
    </xf>
    <xf numFmtId="179" fontId="8" fillId="0" borderId="1" xfId="3" applyNumberFormat="1" applyFont="1" applyFill="1" applyBorder="1" applyAlignment="1">
      <alignment horizontal="center" vertical="center"/>
    </xf>
    <xf numFmtId="177" fontId="8" fillId="0" borderId="1" xfId="3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="55" zoomScaleNormal="55" workbookViewId="0">
      <selection activeCell="N24" sqref="N24"/>
    </sheetView>
  </sheetViews>
  <sheetFormatPr defaultColWidth="3.625" defaultRowHeight="28.5" customHeight="1" x14ac:dyDescent="0.3"/>
  <cols>
    <col min="1" max="1" width="5.75" style="2" bestFit="1" customWidth="1"/>
    <col min="2" max="2" width="11.5" style="2" customWidth="1"/>
    <col min="3" max="3" width="7.625" style="2" bestFit="1" customWidth="1"/>
    <col min="4" max="4" width="10.625" style="2" bestFit="1" customWidth="1"/>
    <col min="5" max="5" width="9.5" style="2" bestFit="1" customWidth="1"/>
    <col min="6" max="6" width="11.5" style="2" bestFit="1" customWidth="1"/>
    <col min="7" max="7" width="15" style="64" customWidth="1"/>
    <col min="8" max="8" width="37.5" style="65" customWidth="1"/>
    <col min="9" max="9" width="37.5" style="2" customWidth="1"/>
    <col min="10" max="10" width="37.5" style="65" customWidth="1"/>
    <col min="11" max="11" width="15.875" style="2" bestFit="1" customWidth="1"/>
    <col min="12" max="12" width="11.5" style="66" customWidth="1"/>
    <col min="13" max="13" width="18.25" style="67" customWidth="1"/>
    <col min="14" max="14" width="11.5" style="67" customWidth="1"/>
    <col min="15" max="15" width="9.5" style="67" customWidth="1"/>
    <col min="16" max="16" width="18.25" style="67" customWidth="1"/>
    <col min="17" max="17" width="9.5" style="67" customWidth="1"/>
    <col min="18" max="18" width="16" style="67" customWidth="1"/>
    <col min="19" max="19" width="9.5" style="68" customWidth="1"/>
    <col min="20" max="20" width="12.625" style="2" customWidth="1"/>
    <col min="21" max="21" width="7.625" style="66" customWidth="1"/>
    <col min="22" max="22" width="11.5" style="67" customWidth="1"/>
    <col min="23" max="23" width="7.625" style="67" customWidth="1"/>
    <col min="24" max="24" width="9.5" style="67" customWidth="1"/>
    <col min="25" max="25" width="12.625" style="67" customWidth="1"/>
    <col min="26" max="26" width="7.625" style="69" customWidth="1"/>
    <col min="27" max="27" width="18.75" style="70" customWidth="1"/>
    <col min="28" max="28" width="37.5" style="70" customWidth="1"/>
    <col min="29" max="29" width="7.625" style="71" bestFit="1" customWidth="1"/>
    <col min="30" max="31" width="9.5" style="67" bestFit="1" customWidth="1"/>
    <col min="32" max="32" width="10.375" style="67" bestFit="1" customWidth="1"/>
    <col min="33" max="33" width="9.5" style="67" bestFit="1" customWidth="1"/>
    <col min="34" max="34" width="14.25" style="2" bestFit="1" customWidth="1"/>
    <col min="35" max="35" width="15" style="2" customWidth="1"/>
    <col min="36" max="36" width="5.75" style="67" bestFit="1" customWidth="1"/>
    <col min="37" max="37" width="5.75" style="72" bestFit="1" customWidth="1"/>
    <col min="38" max="38" width="9.5" style="67" bestFit="1" customWidth="1"/>
    <col min="39" max="39" width="10.125" style="2" bestFit="1" customWidth="1"/>
    <col min="40" max="40" width="5.75" style="2" bestFit="1" customWidth="1"/>
    <col min="41" max="41" width="5.75" style="73" bestFit="1" customWidth="1"/>
    <col min="42" max="42" width="16" style="2" bestFit="1" customWidth="1"/>
    <col min="43" max="43" width="17.125" style="2" bestFit="1" customWidth="1"/>
    <col min="44" max="44" width="15.375" style="2" bestFit="1" customWidth="1"/>
    <col min="45" max="46" width="9" style="2" bestFit="1" customWidth="1"/>
    <col min="47" max="47" width="7.625" style="66" bestFit="1" customWidth="1"/>
    <col min="48" max="48" width="11.75" style="74" bestFit="1" customWidth="1"/>
    <col min="49" max="49" width="9" style="66" bestFit="1" customWidth="1"/>
    <col min="50" max="50" width="12.125" style="74" customWidth="1"/>
    <col min="51" max="51" width="33.625" style="2" customWidth="1"/>
    <col min="52" max="16384" width="3.625" style="2"/>
  </cols>
  <sheetData>
    <row r="1" spans="1:50" ht="28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8.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8.5" customHeight="1" x14ac:dyDescent="0.3">
      <c r="A3" s="4" t="s">
        <v>2</v>
      </c>
      <c r="B3" s="5" t="s">
        <v>3</v>
      </c>
      <c r="C3" s="6"/>
      <c r="D3" s="7"/>
      <c r="E3" s="8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12"/>
      <c r="K3" s="12"/>
      <c r="L3" s="12" t="s">
        <v>9</v>
      </c>
      <c r="M3" s="12"/>
      <c r="N3" s="12"/>
      <c r="O3" s="12"/>
      <c r="P3" s="12"/>
      <c r="Q3" s="12"/>
      <c r="R3" s="12"/>
      <c r="S3" s="12"/>
      <c r="T3" s="12"/>
      <c r="U3" s="12"/>
      <c r="V3" s="12" t="s">
        <v>10</v>
      </c>
      <c r="W3" s="12"/>
      <c r="X3" s="12"/>
      <c r="Y3" s="12"/>
      <c r="Z3" s="12"/>
      <c r="AA3" s="12" t="s">
        <v>11</v>
      </c>
      <c r="AB3" s="12"/>
      <c r="AC3" s="12"/>
      <c r="AD3" s="12"/>
      <c r="AE3" s="12"/>
      <c r="AF3" s="12"/>
      <c r="AG3" s="12"/>
      <c r="AH3" s="12"/>
      <c r="AI3" s="12"/>
      <c r="AJ3" s="8" t="s">
        <v>12</v>
      </c>
      <c r="AK3" s="8"/>
      <c r="AL3" s="8"/>
      <c r="AM3" s="13" t="s">
        <v>13</v>
      </c>
      <c r="AN3" s="8" t="s">
        <v>14</v>
      </c>
      <c r="AO3" s="8"/>
      <c r="AP3" s="8"/>
      <c r="AQ3" s="8" t="s">
        <v>15</v>
      </c>
      <c r="AR3" s="8" t="s">
        <v>16</v>
      </c>
      <c r="AS3" s="8"/>
      <c r="AT3" s="8"/>
      <c r="AU3" s="8" t="s">
        <v>17</v>
      </c>
      <c r="AV3" s="8"/>
      <c r="AW3" s="8"/>
      <c r="AX3" s="8"/>
    </row>
    <row r="4" spans="1:50" ht="28.5" customHeight="1" x14ac:dyDescent="0.3">
      <c r="A4" s="4"/>
      <c r="B4" s="14"/>
      <c r="C4" s="15"/>
      <c r="D4" s="16"/>
      <c r="E4" s="8"/>
      <c r="F4" s="17"/>
      <c r="G4" s="10"/>
      <c r="H4" s="18"/>
      <c r="I4" s="12"/>
      <c r="J4" s="12"/>
      <c r="K4" s="12"/>
      <c r="L4" s="19" t="s">
        <v>18</v>
      </c>
      <c r="M4" s="12" t="s">
        <v>19</v>
      </c>
      <c r="N4" s="12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11" t="s">
        <v>25</v>
      </c>
      <c r="T4" s="12" t="s">
        <v>26</v>
      </c>
      <c r="U4" s="19" t="s">
        <v>27</v>
      </c>
      <c r="V4" s="12" t="s">
        <v>28</v>
      </c>
      <c r="W4" s="12" t="s">
        <v>29</v>
      </c>
      <c r="X4" s="12"/>
      <c r="Y4" s="12"/>
      <c r="Z4" s="12"/>
      <c r="AA4" s="12" t="s">
        <v>30</v>
      </c>
      <c r="AB4" s="12" t="s">
        <v>31</v>
      </c>
      <c r="AC4" s="12" t="s">
        <v>32</v>
      </c>
      <c r="AD4" s="12" t="s">
        <v>33</v>
      </c>
      <c r="AE4" s="12" t="s">
        <v>34</v>
      </c>
      <c r="AF4" s="12" t="s">
        <v>35</v>
      </c>
      <c r="AG4" s="12" t="s">
        <v>36</v>
      </c>
      <c r="AH4" s="12" t="s">
        <v>37</v>
      </c>
      <c r="AI4" s="20" t="s">
        <v>38</v>
      </c>
      <c r="AJ4" s="8" t="s">
        <v>39</v>
      </c>
      <c r="AK4" s="21" t="s">
        <v>40</v>
      </c>
      <c r="AL4" s="8" t="s">
        <v>41</v>
      </c>
      <c r="AM4" s="8"/>
      <c r="AN4" s="8" t="s">
        <v>39</v>
      </c>
      <c r="AO4" s="21" t="s">
        <v>40</v>
      </c>
      <c r="AP4" s="8" t="s">
        <v>42</v>
      </c>
      <c r="AQ4" s="8"/>
      <c r="AR4" s="8" t="s">
        <v>43</v>
      </c>
      <c r="AS4" s="8" t="s">
        <v>44</v>
      </c>
      <c r="AT4" s="8" t="s">
        <v>45</v>
      </c>
      <c r="AU4" s="8" t="s">
        <v>46</v>
      </c>
      <c r="AV4" s="8"/>
      <c r="AW4" s="8" t="s">
        <v>47</v>
      </c>
      <c r="AX4" s="8"/>
    </row>
    <row r="5" spans="1:50" ht="28.5" customHeight="1" x14ac:dyDescent="0.3">
      <c r="A5" s="4"/>
      <c r="B5" s="22" t="s">
        <v>48</v>
      </c>
      <c r="C5" s="22" t="s">
        <v>49</v>
      </c>
      <c r="D5" s="22" t="s">
        <v>50</v>
      </c>
      <c r="E5" s="8"/>
      <c r="F5" s="23"/>
      <c r="G5" s="10"/>
      <c r="H5" s="24"/>
      <c r="I5" s="25" t="s">
        <v>51</v>
      </c>
      <c r="J5" s="25" t="s">
        <v>52</v>
      </c>
      <c r="K5" s="25" t="s">
        <v>53</v>
      </c>
      <c r="L5" s="19"/>
      <c r="M5" s="12"/>
      <c r="N5" s="12"/>
      <c r="O5" s="8"/>
      <c r="P5" s="8"/>
      <c r="Q5" s="8"/>
      <c r="R5" s="8"/>
      <c r="S5" s="24"/>
      <c r="T5" s="12"/>
      <c r="U5" s="19"/>
      <c r="V5" s="12"/>
      <c r="W5" s="25" t="s">
        <v>30</v>
      </c>
      <c r="X5" s="25" t="s">
        <v>54</v>
      </c>
      <c r="Y5" s="25" t="s">
        <v>55</v>
      </c>
      <c r="Z5" s="26" t="s">
        <v>56</v>
      </c>
      <c r="AA5" s="12"/>
      <c r="AB5" s="12"/>
      <c r="AC5" s="12"/>
      <c r="AD5" s="12"/>
      <c r="AE5" s="12"/>
      <c r="AF5" s="12"/>
      <c r="AG5" s="12"/>
      <c r="AH5" s="12"/>
      <c r="AI5" s="12"/>
      <c r="AJ5" s="8"/>
      <c r="AK5" s="21"/>
      <c r="AL5" s="8"/>
      <c r="AM5" s="8"/>
      <c r="AN5" s="8"/>
      <c r="AO5" s="21"/>
      <c r="AP5" s="8"/>
      <c r="AQ5" s="8"/>
      <c r="AR5" s="8"/>
      <c r="AS5" s="8"/>
      <c r="AT5" s="8"/>
      <c r="AU5" s="27" t="s">
        <v>57</v>
      </c>
      <c r="AV5" s="28" t="s">
        <v>58</v>
      </c>
      <c r="AW5" s="27" t="s">
        <v>57</v>
      </c>
      <c r="AX5" s="28" t="s">
        <v>58</v>
      </c>
    </row>
    <row r="6" spans="1:50" ht="28.5" customHeight="1" x14ac:dyDescent="0.3">
      <c r="A6" s="29">
        <v>1</v>
      </c>
      <c r="B6" s="30" t="s">
        <v>59</v>
      </c>
      <c r="C6" s="31" t="s">
        <v>60</v>
      </c>
      <c r="D6" s="32">
        <v>43802</v>
      </c>
      <c r="E6" s="30" t="s">
        <v>61</v>
      </c>
      <c r="F6" s="30" t="s">
        <v>62</v>
      </c>
      <c r="G6" s="33" t="s">
        <v>63</v>
      </c>
      <c r="H6" s="34" t="s">
        <v>64</v>
      </c>
      <c r="I6" s="34" t="s">
        <v>64</v>
      </c>
      <c r="J6" s="34" t="s">
        <v>65</v>
      </c>
      <c r="K6" s="35">
        <v>15998400</v>
      </c>
      <c r="L6" s="36"/>
      <c r="M6" s="37"/>
      <c r="N6" s="38"/>
      <c r="O6" s="30"/>
      <c r="P6" s="30"/>
      <c r="Q6" s="30"/>
      <c r="R6" s="30"/>
      <c r="S6" s="39"/>
      <c r="T6" s="40"/>
      <c r="U6" s="36"/>
      <c r="V6" s="37"/>
      <c r="W6" s="37"/>
      <c r="X6" s="37"/>
      <c r="Y6" s="40"/>
      <c r="Z6" s="41"/>
      <c r="AA6" s="42" t="s">
        <v>66</v>
      </c>
      <c r="AB6" s="42" t="s">
        <v>67</v>
      </c>
      <c r="AC6" s="42" t="s">
        <v>68</v>
      </c>
      <c r="AD6" s="37"/>
      <c r="AE6" s="32">
        <v>43819</v>
      </c>
      <c r="AF6" s="32">
        <v>43831</v>
      </c>
      <c r="AG6" s="32">
        <v>44196</v>
      </c>
      <c r="AH6" s="35">
        <v>14718000</v>
      </c>
      <c r="AI6" s="43">
        <f t="shared" ref="AI6:AI20" si="0">AH6/K6</f>
        <v>0.91996699669966997</v>
      </c>
      <c r="AJ6" s="30"/>
      <c r="AK6" s="44"/>
      <c r="AL6" s="30"/>
      <c r="AM6" s="30"/>
      <c r="AN6" s="30"/>
      <c r="AO6" s="45"/>
      <c r="AP6" s="30"/>
      <c r="AQ6" s="46"/>
      <c r="AR6" s="30"/>
      <c r="AS6" s="32"/>
      <c r="AT6" s="32"/>
      <c r="AU6" s="44"/>
      <c r="AV6" s="46"/>
      <c r="AW6" s="32"/>
      <c r="AX6" s="46"/>
    </row>
    <row r="7" spans="1:50" ht="28.5" customHeight="1" x14ac:dyDescent="0.3">
      <c r="A7" s="29">
        <v>2</v>
      </c>
      <c r="B7" s="30" t="s">
        <v>59</v>
      </c>
      <c r="C7" s="31" t="s">
        <v>69</v>
      </c>
      <c r="D7" s="32">
        <v>43805</v>
      </c>
      <c r="E7" s="30" t="s">
        <v>61</v>
      </c>
      <c r="F7" s="30" t="s">
        <v>62</v>
      </c>
      <c r="G7" s="33" t="s">
        <v>63</v>
      </c>
      <c r="H7" s="47" t="s">
        <v>70</v>
      </c>
      <c r="I7" s="47" t="s">
        <v>71</v>
      </c>
      <c r="J7" s="34" t="s">
        <v>72</v>
      </c>
      <c r="K7" s="35">
        <v>9900000</v>
      </c>
      <c r="L7" s="36"/>
      <c r="M7" s="37"/>
      <c r="N7" s="38"/>
      <c r="O7" s="30"/>
      <c r="P7" s="30"/>
      <c r="Q7" s="30"/>
      <c r="R7" s="30"/>
      <c r="S7" s="39"/>
      <c r="T7" s="40"/>
      <c r="U7" s="36"/>
      <c r="V7" s="37"/>
      <c r="W7" s="37"/>
      <c r="X7" s="37"/>
      <c r="Y7" s="40"/>
      <c r="Z7" s="41"/>
      <c r="AA7" s="42" t="s">
        <v>73</v>
      </c>
      <c r="AB7" s="42" t="s">
        <v>74</v>
      </c>
      <c r="AC7" s="42" t="s">
        <v>75</v>
      </c>
      <c r="AD7" s="37"/>
      <c r="AE7" s="32">
        <v>43819</v>
      </c>
      <c r="AF7" s="32">
        <v>43831</v>
      </c>
      <c r="AG7" s="32">
        <v>44196</v>
      </c>
      <c r="AH7" s="35">
        <v>9306000</v>
      </c>
      <c r="AI7" s="43">
        <f t="shared" si="0"/>
        <v>0.94</v>
      </c>
      <c r="AJ7" s="30"/>
      <c r="AK7" s="44"/>
      <c r="AL7" s="30"/>
      <c r="AM7" s="30"/>
      <c r="AN7" s="30"/>
      <c r="AO7" s="45"/>
      <c r="AP7" s="30"/>
      <c r="AQ7" s="46"/>
      <c r="AR7" s="30"/>
      <c r="AS7" s="32"/>
      <c r="AT7" s="32"/>
      <c r="AU7" s="44"/>
      <c r="AV7" s="46"/>
      <c r="AW7" s="32"/>
      <c r="AX7" s="46"/>
    </row>
    <row r="8" spans="1:50" ht="28.5" customHeight="1" x14ac:dyDescent="0.3">
      <c r="A8" s="29">
        <v>3</v>
      </c>
      <c r="B8" s="30" t="s">
        <v>59</v>
      </c>
      <c r="C8" s="31" t="s">
        <v>69</v>
      </c>
      <c r="D8" s="32">
        <v>43805</v>
      </c>
      <c r="E8" s="30" t="s">
        <v>61</v>
      </c>
      <c r="F8" s="30" t="s">
        <v>62</v>
      </c>
      <c r="G8" s="33" t="s">
        <v>63</v>
      </c>
      <c r="H8" s="47" t="s">
        <v>76</v>
      </c>
      <c r="I8" s="47" t="s">
        <v>76</v>
      </c>
      <c r="J8" s="34" t="s">
        <v>77</v>
      </c>
      <c r="K8" s="35">
        <v>9900000</v>
      </c>
      <c r="L8" s="36"/>
      <c r="M8" s="37"/>
      <c r="N8" s="38"/>
      <c r="O8" s="30"/>
      <c r="P8" s="30"/>
      <c r="Q8" s="30"/>
      <c r="R8" s="30"/>
      <c r="S8" s="39"/>
      <c r="T8" s="40"/>
      <c r="U8" s="36"/>
      <c r="V8" s="37"/>
      <c r="W8" s="37"/>
      <c r="X8" s="37"/>
      <c r="Y8" s="40"/>
      <c r="Z8" s="41"/>
      <c r="AA8" s="42" t="s">
        <v>78</v>
      </c>
      <c r="AB8" s="42" t="s">
        <v>79</v>
      </c>
      <c r="AC8" s="42" t="s">
        <v>80</v>
      </c>
      <c r="AD8" s="37"/>
      <c r="AE8" s="32">
        <v>43819</v>
      </c>
      <c r="AF8" s="32">
        <v>43831</v>
      </c>
      <c r="AG8" s="32">
        <v>44196</v>
      </c>
      <c r="AH8" s="35">
        <v>9306000</v>
      </c>
      <c r="AI8" s="43">
        <f t="shared" si="0"/>
        <v>0.94</v>
      </c>
      <c r="AJ8" s="30"/>
      <c r="AK8" s="44"/>
      <c r="AL8" s="30"/>
      <c r="AM8" s="30"/>
      <c r="AN8" s="30"/>
      <c r="AO8" s="45"/>
      <c r="AP8" s="30"/>
      <c r="AQ8" s="46"/>
      <c r="AR8" s="30"/>
      <c r="AS8" s="32"/>
      <c r="AT8" s="32"/>
      <c r="AU8" s="44"/>
      <c r="AV8" s="46"/>
      <c r="AW8" s="32"/>
      <c r="AX8" s="46"/>
    </row>
    <row r="9" spans="1:50" ht="28.5" customHeight="1" x14ac:dyDescent="0.3">
      <c r="A9" s="29">
        <v>4</v>
      </c>
      <c r="B9" s="30" t="s">
        <v>59</v>
      </c>
      <c r="C9" s="31" t="s">
        <v>69</v>
      </c>
      <c r="D9" s="32">
        <v>43805</v>
      </c>
      <c r="E9" s="30" t="s">
        <v>61</v>
      </c>
      <c r="F9" s="30" t="s">
        <v>62</v>
      </c>
      <c r="G9" s="33" t="s">
        <v>81</v>
      </c>
      <c r="H9" s="47" t="s">
        <v>82</v>
      </c>
      <c r="I9" s="47" t="s">
        <v>82</v>
      </c>
      <c r="J9" s="34" t="s">
        <v>83</v>
      </c>
      <c r="K9" s="35">
        <v>19200000</v>
      </c>
      <c r="L9" s="36"/>
      <c r="M9" s="37"/>
      <c r="N9" s="38"/>
      <c r="O9" s="30"/>
      <c r="P9" s="30"/>
      <c r="Q9" s="30"/>
      <c r="R9" s="30"/>
      <c r="S9" s="39"/>
      <c r="T9" s="40"/>
      <c r="U9" s="36"/>
      <c r="V9" s="37"/>
      <c r="W9" s="37"/>
      <c r="X9" s="37"/>
      <c r="Y9" s="40"/>
      <c r="Z9" s="41"/>
      <c r="AA9" s="42" t="s">
        <v>84</v>
      </c>
      <c r="AB9" s="42" t="s">
        <v>85</v>
      </c>
      <c r="AC9" s="42" t="s">
        <v>86</v>
      </c>
      <c r="AD9" s="37"/>
      <c r="AE9" s="32">
        <v>43819</v>
      </c>
      <c r="AF9" s="32">
        <v>43831</v>
      </c>
      <c r="AG9" s="32">
        <v>44196</v>
      </c>
      <c r="AH9" s="35">
        <v>17730000</v>
      </c>
      <c r="AI9" s="43">
        <f t="shared" si="0"/>
        <v>0.92343750000000002</v>
      </c>
      <c r="AJ9" s="30"/>
      <c r="AK9" s="44"/>
      <c r="AL9" s="30"/>
      <c r="AM9" s="30"/>
      <c r="AN9" s="30"/>
      <c r="AO9" s="45"/>
      <c r="AP9" s="30"/>
      <c r="AQ9" s="46"/>
      <c r="AR9" s="30"/>
      <c r="AS9" s="32"/>
      <c r="AT9" s="32"/>
      <c r="AU9" s="44"/>
      <c r="AV9" s="46"/>
      <c r="AW9" s="32"/>
      <c r="AX9" s="46"/>
    </row>
    <row r="10" spans="1:50" ht="28.5" customHeight="1" x14ac:dyDescent="0.3">
      <c r="A10" s="29">
        <v>5</v>
      </c>
      <c r="B10" s="30" t="s">
        <v>59</v>
      </c>
      <c r="C10" s="31" t="s">
        <v>87</v>
      </c>
      <c r="D10" s="32">
        <v>43805</v>
      </c>
      <c r="E10" s="30" t="s">
        <v>61</v>
      </c>
      <c r="F10" s="30" t="s">
        <v>62</v>
      </c>
      <c r="G10" s="33" t="s">
        <v>88</v>
      </c>
      <c r="H10" s="47" t="s">
        <v>89</v>
      </c>
      <c r="I10" s="47" t="s">
        <v>90</v>
      </c>
      <c r="J10" s="34" t="s">
        <v>91</v>
      </c>
      <c r="K10" s="35">
        <v>1049724000</v>
      </c>
      <c r="L10" s="36"/>
      <c r="M10" s="37"/>
      <c r="N10" s="38"/>
      <c r="O10" s="30"/>
      <c r="P10" s="30"/>
      <c r="Q10" s="30"/>
      <c r="R10" s="30"/>
      <c r="S10" s="39"/>
      <c r="T10" s="40"/>
      <c r="U10" s="36"/>
      <c r="V10" s="37"/>
      <c r="W10" s="37"/>
      <c r="X10" s="37"/>
      <c r="Y10" s="40"/>
      <c r="Z10" s="41"/>
      <c r="AA10" s="42" t="s">
        <v>92</v>
      </c>
      <c r="AB10" s="42" t="s">
        <v>93</v>
      </c>
      <c r="AC10" s="42" t="s">
        <v>94</v>
      </c>
      <c r="AD10" s="37"/>
      <c r="AE10" s="32">
        <v>43829</v>
      </c>
      <c r="AF10" s="32">
        <v>43831</v>
      </c>
      <c r="AG10" s="32">
        <v>44196</v>
      </c>
      <c r="AH10" s="35">
        <v>931693030</v>
      </c>
      <c r="AI10" s="43">
        <f t="shared" si="0"/>
        <v>0.88755999672294816</v>
      </c>
      <c r="AJ10" s="30"/>
      <c r="AK10" s="44"/>
      <c r="AL10" s="30"/>
      <c r="AM10" s="30"/>
      <c r="AN10" s="30"/>
      <c r="AO10" s="45"/>
      <c r="AP10" s="30"/>
      <c r="AQ10" s="46"/>
      <c r="AR10" s="30"/>
      <c r="AS10" s="32"/>
      <c r="AT10" s="32"/>
      <c r="AU10" s="44"/>
      <c r="AV10" s="46"/>
      <c r="AW10" s="32"/>
      <c r="AX10" s="46"/>
    </row>
    <row r="11" spans="1:50" ht="28.5" customHeight="1" x14ac:dyDescent="0.3">
      <c r="A11" s="29">
        <v>6</v>
      </c>
      <c r="B11" s="30" t="s">
        <v>95</v>
      </c>
      <c r="C11" s="31" t="s">
        <v>87</v>
      </c>
      <c r="D11" s="32">
        <v>43847</v>
      </c>
      <c r="E11" s="30" t="s">
        <v>96</v>
      </c>
      <c r="F11" s="30" t="s">
        <v>62</v>
      </c>
      <c r="G11" s="33" t="s">
        <v>63</v>
      </c>
      <c r="H11" s="47" t="s">
        <v>97</v>
      </c>
      <c r="I11" s="47" t="s">
        <v>98</v>
      </c>
      <c r="J11" s="34" t="s">
        <v>99</v>
      </c>
      <c r="K11" s="35">
        <v>2695000</v>
      </c>
      <c r="L11" s="36"/>
      <c r="M11" s="37"/>
      <c r="N11" s="38"/>
      <c r="O11" s="30"/>
      <c r="P11" s="30"/>
      <c r="Q11" s="30"/>
      <c r="R11" s="30"/>
      <c r="S11" s="39"/>
      <c r="T11" s="40"/>
      <c r="U11" s="36"/>
      <c r="V11" s="37"/>
      <c r="W11" s="37"/>
      <c r="X11" s="37"/>
      <c r="Y11" s="40"/>
      <c r="Z11" s="41"/>
      <c r="AA11" s="42" t="s">
        <v>100</v>
      </c>
      <c r="AB11" s="42" t="s">
        <v>101</v>
      </c>
      <c r="AC11" s="42" t="s">
        <v>102</v>
      </c>
      <c r="AD11" s="37"/>
      <c r="AE11" s="32">
        <v>43852</v>
      </c>
      <c r="AF11" s="32">
        <v>43861</v>
      </c>
      <c r="AG11" s="32">
        <v>43874</v>
      </c>
      <c r="AH11" s="35">
        <v>2475000</v>
      </c>
      <c r="AI11" s="43">
        <f t="shared" si="0"/>
        <v>0.91836734693877553</v>
      </c>
      <c r="AJ11" s="30"/>
      <c r="AK11" s="44"/>
      <c r="AL11" s="30"/>
      <c r="AM11" s="30"/>
      <c r="AN11" s="30"/>
      <c r="AO11" s="45"/>
      <c r="AP11" s="30"/>
      <c r="AQ11" s="46"/>
      <c r="AR11" s="30" t="s">
        <v>87</v>
      </c>
      <c r="AS11" s="32">
        <v>43871</v>
      </c>
      <c r="AT11" s="32">
        <v>43873</v>
      </c>
      <c r="AU11" s="44"/>
      <c r="AV11" s="46"/>
      <c r="AW11" s="32">
        <v>43880</v>
      </c>
      <c r="AX11" s="46">
        <v>2475000</v>
      </c>
    </row>
    <row r="12" spans="1:50" ht="28.5" customHeight="1" x14ac:dyDescent="0.3">
      <c r="A12" s="29">
        <v>7</v>
      </c>
      <c r="B12" s="30" t="s">
        <v>95</v>
      </c>
      <c r="C12" s="31" t="s">
        <v>87</v>
      </c>
      <c r="D12" s="32">
        <v>43853</v>
      </c>
      <c r="E12" s="30" t="s">
        <v>61</v>
      </c>
      <c r="F12" s="30" t="s">
        <v>62</v>
      </c>
      <c r="G12" s="33" t="s">
        <v>63</v>
      </c>
      <c r="H12" s="47" t="s">
        <v>103</v>
      </c>
      <c r="I12" s="47" t="s">
        <v>103</v>
      </c>
      <c r="J12" s="34" t="s">
        <v>104</v>
      </c>
      <c r="K12" s="35">
        <v>5350000</v>
      </c>
      <c r="L12" s="36"/>
      <c r="M12" s="37"/>
      <c r="N12" s="38"/>
      <c r="O12" s="30"/>
      <c r="P12" s="30"/>
      <c r="Q12" s="30"/>
      <c r="R12" s="30"/>
      <c r="S12" s="39"/>
      <c r="T12" s="40"/>
      <c r="U12" s="36"/>
      <c r="V12" s="37"/>
      <c r="W12" s="37"/>
      <c r="X12" s="37"/>
      <c r="Y12" s="40"/>
      <c r="Z12" s="41"/>
      <c r="AA12" s="42" t="s">
        <v>105</v>
      </c>
      <c r="AB12" s="42" t="s">
        <v>106</v>
      </c>
      <c r="AC12" s="42" t="s">
        <v>107</v>
      </c>
      <c r="AD12" s="37"/>
      <c r="AE12" s="32">
        <v>43860</v>
      </c>
      <c r="AF12" s="32">
        <v>43861</v>
      </c>
      <c r="AG12" s="32">
        <v>44183</v>
      </c>
      <c r="AH12" s="35">
        <v>4851000</v>
      </c>
      <c r="AI12" s="43">
        <f t="shared" si="0"/>
        <v>0.90672897196261681</v>
      </c>
      <c r="AJ12" s="30"/>
      <c r="AK12" s="44"/>
      <c r="AL12" s="30"/>
      <c r="AM12" s="30"/>
      <c r="AN12" s="30"/>
      <c r="AO12" s="45"/>
      <c r="AP12" s="30"/>
      <c r="AQ12" s="46"/>
      <c r="AR12" s="30"/>
      <c r="AS12" s="32"/>
      <c r="AT12" s="32"/>
      <c r="AU12" s="44"/>
      <c r="AV12" s="46"/>
      <c r="AW12" s="32"/>
      <c r="AX12" s="46"/>
    </row>
    <row r="13" spans="1:50" ht="28.5" customHeight="1" x14ac:dyDescent="0.3">
      <c r="A13" s="29">
        <v>8</v>
      </c>
      <c r="B13" s="30" t="s">
        <v>95</v>
      </c>
      <c r="C13" s="31" t="s">
        <v>87</v>
      </c>
      <c r="D13" s="32">
        <v>43847</v>
      </c>
      <c r="E13" s="30" t="s">
        <v>61</v>
      </c>
      <c r="F13" s="30" t="s">
        <v>62</v>
      </c>
      <c r="G13" s="33" t="s">
        <v>63</v>
      </c>
      <c r="H13" s="47" t="s">
        <v>108</v>
      </c>
      <c r="I13" s="47" t="s">
        <v>108</v>
      </c>
      <c r="J13" s="34" t="s">
        <v>109</v>
      </c>
      <c r="K13" s="35">
        <v>4400000</v>
      </c>
      <c r="L13" s="36"/>
      <c r="M13" s="37"/>
      <c r="N13" s="38"/>
      <c r="O13" s="30"/>
      <c r="P13" s="30"/>
      <c r="Q13" s="30"/>
      <c r="R13" s="30"/>
      <c r="S13" s="39"/>
      <c r="T13" s="40"/>
      <c r="U13" s="36"/>
      <c r="V13" s="37"/>
      <c r="W13" s="37"/>
      <c r="X13" s="37"/>
      <c r="Y13" s="40"/>
      <c r="Z13" s="41"/>
      <c r="AA13" s="42" t="s">
        <v>110</v>
      </c>
      <c r="AB13" s="42" t="s">
        <v>111</v>
      </c>
      <c r="AC13" s="42" t="s">
        <v>112</v>
      </c>
      <c r="AD13" s="37"/>
      <c r="AE13" s="32">
        <v>43860</v>
      </c>
      <c r="AF13" s="32">
        <v>43861</v>
      </c>
      <c r="AG13" s="32">
        <v>44183</v>
      </c>
      <c r="AH13" s="35">
        <v>3850000</v>
      </c>
      <c r="AI13" s="43">
        <f t="shared" si="0"/>
        <v>0.875</v>
      </c>
      <c r="AJ13" s="30"/>
      <c r="AK13" s="44"/>
      <c r="AL13" s="30"/>
      <c r="AM13" s="30"/>
      <c r="AN13" s="30"/>
      <c r="AO13" s="45"/>
      <c r="AP13" s="30"/>
      <c r="AQ13" s="46"/>
      <c r="AR13" s="30"/>
      <c r="AS13" s="32"/>
      <c r="AT13" s="32"/>
      <c r="AU13" s="44"/>
      <c r="AV13" s="46"/>
      <c r="AW13" s="32"/>
      <c r="AX13" s="46"/>
    </row>
    <row r="14" spans="1:50" ht="28.5" customHeight="1" x14ac:dyDescent="0.3">
      <c r="A14" s="29">
        <v>9</v>
      </c>
      <c r="B14" s="30" t="s">
        <v>95</v>
      </c>
      <c r="C14" s="31" t="s">
        <v>87</v>
      </c>
      <c r="D14" s="32">
        <v>43847</v>
      </c>
      <c r="E14" s="30" t="s">
        <v>61</v>
      </c>
      <c r="F14" s="30" t="s">
        <v>62</v>
      </c>
      <c r="G14" s="33" t="s">
        <v>63</v>
      </c>
      <c r="H14" s="47" t="s">
        <v>113</v>
      </c>
      <c r="I14" s="47" t="s">
        <v>113</v>
      </c>
      <c r="J14" s="34" t="s">
        <v>114</v>
      </c>
      <c r="K14" s="35">
        <v>8140000</v>
      </c>
      <c r="L14" s="36"/>
      <c r="M14" s="37"/>
      <c r="N14" s="38"/>
      <c r="O14" s="30"/>
      <c r="P14" s="30"/>
      <c r="Q14" s="30"/>
      <c r="R14" s="30"/>
      <c r="S14" s="39"/>
      <c r="T14" s="40"/>
      <c r="U14" s="36"/>
      <c r="V14" s="37"/>
      <c r="W14" s="37"/>
      <c r="X14" s="37"/>
      <c r="Y14" s="40"/>
      <c r="Z14" s="41"/>
      <c r="AA14" s="42" t="s">
        <v>115</v>
      </c>
      <c r="AB14" s="42" t="s">
        <v>116</v>
      </c>
      <c r="AC14" s="42" t="s">
        <v>117</v>
      </c>
      <c r="AD14" s="37"/>
      <c r="AE14" s="32">
        <v>43860</v>
      </c>
      <c r="AF14" s="32">
        <v>43861</v>
      </c>
      <c r="AG14" s="32">
        <v>44183</v>
      </c>
      <c r="AH14" s="35">
        <v>7480000</v>
      </c>
      <c r="AI14" s="43">
        <f t="shared" si="0"/>
        <v>0.91891891891891897</v>
      </c>
      <c r="AJ14" s="30"/>
      <c r="AK14" s="44"/>
      <c r="AL14" s="30"/>
      <c r="AM14" s="30"/>
      <c r="AN14" s="30"/>
      <c r="AO14" s="45"/>
      <c r="AP14" s="30"/>
      <c r="AQ14" s="46"/>
      <c r="AR14" s="30"/>
      <c r="AS14" s="32"/>
      <c r="AT14" s="32"/>
      <c r="AU14" s="44"/>
      <c r="AV14" s="46"/>
      <c r="AW14" s="32"/>
      <c r="AX14" s="46"/>
    </row>
    <row r="15" spans="1:50" ht="28.5" customHeight="1" x14ac:dyDescent="0.3">
      <c r="A15" s="48">
        <v>10</v>
      </c>
      <c r="B15" s="22" t="s">
        <v>95</v>
      </c>
      <c r="C15" s="49" t="s">
        <v>87</v>
      </c>
      <c r="D15" s="50">
        <v>43865</v>
      </c>
      <c r="E15" s="22" t="s">
        <v>61</v>
      </c>
      <c r="F15" s="22" t="s">
        <v>62</v>
      </c>
      <c r="G15" s="51" t="s">
        <v>63</v>
      </c>
      <c r="H15" s="52" t="s">
        <v>118</v>
      </c>
      <c r="I15" s="52" t="s">
        <v>119</v>
      </c>
      <c r="J15" s="53" t="s">
        <v>120</v>
      </c>
      <c r="K15" s="54">
        <v>4660000</v>
      </c>
      <c r="L15" s="55"/>
      <c r="M15" s="25"/>
      <c r="N15" s="56"/>
      <c r="O15" s="22"/>
      <c r="P15" s="22"/>
      <c r="Q15" s="22"/>
      <c r="R15" s="22"/>
      <c r="S15" s="57"/>
      <c r="T15" s="58"/>
      <c r="U15" s="55"/>
      <c r="V15" s="25"/>
      <c r="W15" s="25"/>
      <c r="X15" s="25"/>
      <c r="Y15" s="58"/>
      <c r="Z15" s="26"/>
      <c r="AA15" s="59" t="s">
        <v>121</v>
      </c>
      <c r="AB15" s="59" t="s">
        <v>122</v>
      </c>
      <c r="AC15" s="59" t="s">
        <v>123</v>
      </c>
      <c r="AD15" s="25"/>
      <c r="AE15" s="50">
        <v>43868</v>
      </c>
      <c r="AF15" s="50">
        <v>43873</v>
      </c>
      <c r="AG15" s="50">
        <v>44183</v>
      </c>
      <c r="AH15" s="54">
        <v>4240000</v>
      </c>
      <c r="AI15" s="60">
        <f t="shared" si="0"/>
        <v>0.90987124463519309</v>
      </c>
      <c r="AJ15" s="22"/>
      <c r="AK15" s="61"/>
      <c r="AL15" s="22"/>
      <c r="AM15" s="22"/>
      <c r="AN15" s="22"/>
      <c r="AO15" s="62"/>
      <c r="AP15" s="22"/>
      <c r="AQ15" s="63"/>
      <c r="AR15" s="22"/>
      <c r="AS15" s="50"/>
      <c r="AT15" s="50"/>
      <c r="AU15" s="61"/>
      <c r="AV15" s="63"/>
      <c r="AW15" s="50"/>
      <c r="AX15" s="63"/>
    </row>
    <row r="16" spans="1:50" ht="28.5" customHeight="1" x14ac:dyDescent="0.3">
      <c r="A16" s="48">
        <v>11</v>
      </c>
      <c r="B16" s="22" t="s">
        <v>95</v>
      </c>
      <c r="C16" s="49" t="s">
        <v>87</v>
      </c>
      <c r="D16" s="50">
        <v>43865</v>
      </c>
      <c r="E16" s="22" t="s">
        <v>61</v>
      </c>
      <c r="F16" s="22" t="s">
        <v>62</v>
      </c>
      <c r="G16" s="51" t="s">
        <v>63</v>
      </c>
      <c r="H16" s="52" t="s">
        <v>124</v>
      </c>
      <c r="I16" s="52" t="s">
        <v>125</v>
      </c>
      <c r="J16" s="53" t="s">
        <v>126</v>
      </c>
      <c r="K16" s="54">
        <v>3003000</v>
      </c>
      <c r="L16" s="55"/>
      <c r="M16" s="25"/>
      <c r="N16" s="56"/>
      <c r="O16" s="22"/>
      <c r="P16" s="22"/>
      <c r="Q16" s="22"/>
      <c r="R16" s="22"/>
      <c r="S16" s="57"/>
      <c r="T16" s="58"/>
      <c r="U16" s="55"/>
      <c r="V16" s="25"/>
      <c r="W16" s="25"/>
      <c r="X16" s="25"/>
      <c r="Y16" s="58"/>
      <c r="Z16" s="26"/>
      <c r="AA16" s="59" t="s">
        <v>121</v>
      </c>
      <c r="AB16" s="59" t="s">
        <v>122</v>
      </c>
      <c r="AC16" s="59" t="s">
        <v>123</v>
      </c>
      <c r="AD16" s="25"/>
      <c r="AE16" s="50">
        <v>43868</v>
      </c>
      <c r="AF16" s="50">
        <v>43873</v>
      </c>
      <c r="AG16" s="50">
        <v>44183</v>
      </c>
      <c r="AH16" s="54">
        <v>2739000</v>
      </c>
      <c r="AI16" s="60">
        <f t="shared" si="0"/>
        <v>0.91208791208791207</v>
      </c>
      <c r="AJ16" s="22"/>
      <c r="AK16" s="61"/>
      <c r="AL16" s="22"/>
      <c r="AM16" s="22"/>
      <c r="AN16" s="22"/>
      <c r="AO16" s="62"/>
      <c r="AP16" s="22"/>
      <c r="AQ16" s="63"/>
      <c r="AR16" s="22"/>
      <c r="AS16" s="50"/>
      <c r="AT16" s="50"/>
      <c r="AU16" s="61"/>
      <c r="AV16" s="63"/>
      <c r="AW16" s="50"/>
      <c r="AX16" s="63"/>
    </row>
    <row r="17" spans="1:50" ht="28.5" customHeight="1" x14ac:dyDescent="0.3">
      <c r="A17" s="48">
        <v>12</v>
      </c>
      <c r="B17" s="22" t="s">
        <v>95</v>
      </c>
      <c r="C17" s="49" t="s">
        <v>87</v>
      </c>
      <c r="D17" s="50">
        <v>43879</v>
      </c>
      <c r="E17" s="22" t="s">
        <v>96</v>
      </c>
      <c r="F17" s="22" t="s">
        <v>62</v>
      </c>
      <c r="G17" s="51" t="s">
        <v>63</v>
      </c>
      <c r="H17" s="52" t="s">
        <v>127</v>
      </c>
      <c r="I17" s="52" t="s">
        <v>127</v>
      </c>
      <c r="J17" s="53" t="s">
        <v>128</v>
      </c>
      <c r="K17" s="54">
        <v>10956000</v>
      </c>
      <c r="L17" s="55"/>
      <c r="M17" s="25"/>
      <c r="N17" s="56"/>
      <c r="O17" s="22"/>
      <c r="P17" s="22"/>
      <c r="Q17" s="22"/>
      <c r="R17" s="22"/>
      <c r="S17" s="57"/>
      <c r="T17" s="58"/>
      <c r="U17" s="55"/>
      <c r="V17" s="25"/>
      <c r="W17" s="25"/>
      <c r="X17" s="25"/>
      <c r="Y17" s="58"/>
      <c r="Z17" s="26"/>
      <c r="AA17" s="59" t="s">
        <v>129</v>
      </c>
      <c r="AB17" s="59" t="s">
        <v>130</v>
      </c>
      <c r="AC17" s="59" t="s">
        <v>131</v>
      </c>
      <c r="AD17" s="25"/>
      <c r="AE17" s="50">
        <v>43882</v>
      </c>
      <c r="AF17" s="50">
        <v>43886</v>
      </c>
      <c r="AG17" s="50">
        <v>43910</v>
      </c>
      <c r="AH17" s="54">
        <v>10098000</v>
      </c>
      <c r="AI17" s="60">
        <f t="shared" si="0"/>
        <v>0.92168674698795183</v>
      </c>
      <c r="AJ17" s="22"/>
      <c r="AK17" s="61"/>
      <c r="AL17" s="22"/>
      <c r="AM17" s="22"/>
      <c r="AN17" s="22"/>
      <c r="AO17" s="62"/>
      <c r="AP17" s="22"/>
      <c r="AQ17" s="63"/>
      <c r="AR17" s="22"/>
      <c r="AS17" s="50"/>
      <c r="AT17" s="50"/>
      <c r="AU17" s="61"/>
      <c r="AV17" s="63"/>
      <c r="AW17" s="50"/>
      <c r="AX17" s="63"/>
    </row>
    <row r="18" spans="1:50" ht="28.5" customHeight="1" x14ac:dyDescent="0.3">
      <c r="A18" s="48">
        <v>13</v>
      </c>
      <c r="B18" s="22" t="s">
        <v>132</v>
      </c>
      <c r="C18" s="49" t="s">
        <v>133</v>
      </c>
      <c r="D18" s="50">
        <v>43879</v>
      </c>
      <c r="E18" s="22" t="s">
        <v>61</v>
      </c>
      <c r="F18" s="22" t="s">
        <v>62</v>
      </c>
      <c r="G18" s="51" t="s">
        <v>134</v>
      </c>
      <c r="H18" s="52" t="s">
        <v>135</v>
      </c>
      <c r="I18" s="52" t="s">
        <v>135</v>
      </c>
      <c r="J18" s="53" t="s">
        <v>136</v>
      </c>
      <c r="K18" s="54">
        <v>21000000</v>
      </c>
      <c r="L18" s="55"/>
      <c r="M18" s="25"/>
      <c r="N18" s="56"/>
      <c r="O18" s="22"/>
      <c r="P18" s="22"/>
      <c r="Q18" s="22"/>
      <c r="R18" s="22"/>
      <c r="S18" s="57"/>
      <c r="T18" s="58"/>
      <c r="U18" s="55"/>
      <c r="V18" s="25"/>
      <c r="W18" s="25"/>
      <c r="X18" s="25"/>
      <c r="Y18" s="58"/>
      <c r="Z18" s="26"/>
      <c r="AA18" s="59" t="s">
        <v>137</v>
      </c>
      <c r="AB18" s="59" t="s">
        <v>138</v>
      </c>
      <c r="AC18" s="59" t="s">
        <v>139</v>
      </c>
      <c r="AD18" s="25"/>
      <c r="AE18" s="50">
        <v>43882</v>
      </c>
      <c r="AF18" s="50">
        <v>43882</v>
      </c>
      <c r="AG18" s="50">
        <v>44196</v>
      </c>
      <c r="AH18" s="54">
        <v>18900000</v>
      </c>
      <c r="AI18" s="60">
        <f t="shared" si="0"/>
        <v>0.9</v>
      </c>
      <c r="AJ18" s="22"/>
      <c r="AK18" s="61"/>
      <c r="AL18" s="22"/>
      <c r="AM18" s="22"/>
      <c r="AN18" s="22"/>
      <c r="AO18" s="62"/>
      <c r="AP18" s="22"/>
      <c r="AQ18" s="63"/>
      <c r="AR18" s="22"/>
      <c r="AS18" s="50"/>
      <c r="AT18" s="50"/>
      <c r="AU18" s="61"/>
      <c r="AV18" s="63"/>
      <c r="AW18" s="50"/>
      <c r="AX18" s="63"/>
    </row>
    <row r="19" spans="1:50" ht="28.5" customHeight="1" x14ac:dyDescent="0.3">
      <c r="A19" s="48">
        <v>14</v>
      </c>
      <c r="B19" s="22" t="s">
        <v>140</v>
      </c>
      <c r="C19" s="49" t="s">
        <v>141</v>
      </c>
      <c r="D19" s="50">
        <v>43885</v>
      </c>
      <c r="E19" s="22" t="s">
        <v>61</v>
      </c>
      <c r="F19" s="22" t="s">
        <v>62</v>
      </c>
      <c r="G19" s="51" t="s">
        <v>63</v>
      </c>
      <c r="H19" s="52" t="s">
        <v>142</v>
      </c>
      <c r="I19" s="52" t="s">
        <v>142</v>
      </c>
      <c r="J19" s="53" t="s">
        <v>143</v>
      </c>
      <c r="K19" s="54">
        <v>9900000</v>
      </c>
      <c r="L19" s="55"/>
      <c r="M19" s="25"/>
      <c r="N19" s="56"/>
      <c r="O19" s="22"/>
      <c r="P19" s="22"/>
      <c r="Q19" s="22"/>
      <c r="R19" s="22"/>
      <c r="S19" s="57"/>
      <c r="T19" s="58"/>
      <c r="U19" s="55"/>
      <c r="V19" s="25"/>
      <c r="W19" s="25"/>
      <c r="X19" s="25"/>
      <c r="Y19" s="58"/>
      <c r="Z19" s="26"/>
      <c r="AA19" s="59" t="s">
        <v>73</v>
      </c>
      <c r="AB19" s="59" t="s">
        <v>74</v>
      </c>
      <c r="AC19" s="59" t="s">
        <v>75</v>
      </c>
      <c r="AD19" s="25"/>
      <c r="AE19" s="50">
        <v>43888</v>
      </c>
      <c r="AF19" s="50">
        <v>43892</v>
      </c>
      <c r="AG19" s="50">
        <v>44183</v>
      </c>
      <c r="AH19" s="54">
        <v>9450000</v>
      </c>
      <c r="AI19" s="60">
        <f t="shared" si="0"/>
        <v>0.95454545454545459</v>
      </c>
      <c r="AJ19" s="22"/>
      <c r="AK19" s="61"/>
      <c r="AL19" s="22"/>
      <c r="AM19" s="22"/>
      <c r="AN19" s="22"/>
      <c r="AO19" s="62"/>
      <c r="AP19" s="22"/>
      <c r="AQ19" s="63"/>
      <c r="AR19" s="22"/>
      <c r="AS19" s="50"/>
      <c r="AT19" s="50"/>
      <c r="AU19" s="61"/>
      <c r="AV19" s="63"/>
      <c r="AW19" s="50"/>
      <c r="AX19" s="63"/>
    </row>
    <row r="20" spans="1:50" ht="28.5" customHeight="1" x14ac:dyDescent="0.3">
      <c r="A20" s="48">
        <v>15</v>
      </c>
      <c r="B20" s="22" t="s">
        <v>144</v>
      </c>
      <c r="C20" s="49" t="s">
        <v>145</v>
      </c>
      <c r="D20" s="50">
        <v>43885</v>
      </c>
      <c r="E20" s="22" t="s">
        <v>61</v>
      </c>
      <c r="F20" s="22" t="s">
        <v>62</v>
      </c>
      <c r="G20" s="51" t="s">
        <v>63</v>
      </c>
      <c r="H20" s="52" t="s">
        <v>146</v>
      </c>
      <c r="I20" s="52" t="s">
        <v>146</v>
      </c>
      <c r="J20" s="53" t="s">
        <v>147</v>
      </c>
      <c r="K20" s="54">
        <v>4999500</v>
      </c>
      <c r="L20" s="55"/>
      <c r="M20" s="25"/>
      <c r="N20" s="56"/>
      <c r="O20" s="22"/>
      <c r="P20" s="22"/>
      <c r="Q20" s="22"/>
      <c r="R20" s="22"/>
      <c r="S20" s="57"/>
      <c r="T20" s="58"/>
      <c r="U20" s="55"/>
      <c r="V20" s="25"/>
      <c r="W20" s="25"/>
      <c r="X20" s="25"/>
      <c r="Y20" s="58"/>
      <c r="Z20" s="26"/>
      <c r="AA20" s="59" t="s">
        <v>148</v>
      </c>
      <c r="AB20" s="59" t="s">
        <v>149</v>
      </c>
      <c r="AC20" s="59" t="s">
        <v>150</v>
      </c>
      <c r="AD20" s="25"/>
      <c r="AE20" s="50">
        <v>43888</v>
      </c>
      <c r="AF20" s="50">
        <v>43892</v>
      </c>
      <c r="AG20" s="50">
        <v>44189</v>
      </c>
      <c r="AH20" s="54">
        <v>4532000</v>
      </c>
      <c r="AI20" s="60">
        <f t="shared" si="0"/>
        <v>0.90649064906490651</v>
      </c>
      <c r="AJ20" s="22"/>
      <c r="AK20" s="61"/>
      <c r="AL20" s="22"/>
      <c r="AM20" s="22"/>
      <c r="AN20" s="22"/>
      <c r="AO20" s="62"/>
      <c r="AP20" s="22"/>
      <c r="AQ20" s="63"/>
      <c r="AR20" s="22"/>
      <c r="AS20" s="50"/>
      <c r="AT20" s="50"/>
      <c r="AU20" s="61"/>
      <c r="AV20" s="63"/>
      <c r="AW20" s="50"/>
      <c r="AX20" s="63"/>
    </row>
  </sheetData>
  <sheetProtection password="F24D" sheet="1" objects="1" scenarios="1"/>
  <mergeCells count="50">
    <mergeCell ref="AU4:AV4"/>
    <mergeCell ref="AW4:AX4"/>
    <mergeCell ref="AN4:AN5"/>
    <mergeCell ref="AO4:AO5"/>
    <mergeCell ref="AP4:AP5"/>
    <mergeCell ref="AR4:AR5"/>
    <mergeCell ref="AS4:AS5"/>
    <mergeCell ref="AT4:AT5"/>
    <mergeCell ref="AG4:AG5"/>
    <mergeCell ref="AH4:AH5"/>
    <mergeCell ref="AI4:AI5"/>
    <mergeCell ref="AJ4:AJ5"/>
    <mergeCell ref="AK4:AK5"/>
    <mergeCell ref="AL4:AL5"/>
    <mergeCell ref="T4:T5"/>
    <mergeCell ref="U4:U5"/>
    <mergeCell ref="V4:V5"/>
    <mergeCell ref="W4:Z4"/>
    <mergeCell ref="AA4:AA5"/>
    <mergeCell ref="AB4:AB5"/>
    <mergeCell ref="AR3:AT3"/>
    <mergeCell ref="AU3:AX3"/>
    <mergeCell ref="L4:L5"/>
    <mergeCell ref="M4:M5"/>
    <mergeCell ref="N4:N5"/>
    <mergeCell ref="O4:O5"/>
    <mergeCell ref="P4:P5"/>
    <mergeCell ref="Q4:Q5"/>
    <mergeCell ref="R4:R5"/>
    <mergeCell ref="S4:S5"/>
    <mergeCell ref="V3:Z3"/>
    <mergeCell ref="AA3:AI3"/>
    <mergeCell ref="AJ3:AL3"/>
    <mergeCell ref="AM3:AM5"/>
    <mergeCell ref="AN3:AP3"/>
    <mergeCell ref="AQ3:AQ5"/>
    <mergeCell ref="AC4:AC5"/>
    <mergeCell ref="AD4:AD5"/>
    <mergeCell ref="AE4:AE5"/>
    <mergeCell ref="AF4:AF5"/>
    <mergeCell ref="A1:AX1"/>
    <mergeCell ref="A2:AX2"/>
    <mergeCell ref="A3:A5"/>
    <mergeCell ref="B3:D4"/>
    <mergeCell ref="E3:E5"/>
    <mergeCell ref="F3:F5"/>
    <mergeCell ref="G3:G5"/>
    <mergeCell ref="H3:H5"/>
    <mergeCell ref="I3:K4"/>
    <mergeCell ref="L3:U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2020-02-28T07:11:11Z</dcterms:created>
  <dcterms:modified xsi:type="dcterms:W3CDTF">2020-02-28T07:16:04Z</dcterms:modified>
</cp:coreProperties>
</file>