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30" windowWidth="24240" windowHeight="12180"/>
  </bookViews>
  <sheets>
    <sheet name="계약" sheetId="1" r:id="rId1"/>
  </sheets>
  <definedNames>
    <definedName name="_xlnm._FilterDatabase" localSheetId="0" hidden="1">계약!$A$5:$BS$15</definedName>
  </definedNames>
  <calcPr calcId="125725"/>
</workbook>
</file>

<file path=xl/calcChain.xml><?xml version="1.0" encoding="utf-8"?>
<calcChain xmlns="http://schemas.openxmlformats.org/spreadsheetml/2006/main">
  <c r="AH6" i="1"/>
  <c r="Y6"/>
  <c r="AH14"/>
  <c r="AH7"/>
  <c r="Y7"/>
  <c r="AH11"/>
  <c r="AH15"/>
  <c r="AH13"/>
  <c r="AH9"/>
  <c r="AH12"/>
  <c r="AH10"/>
  <c r="AH8"/>
</calcChain>
</file>

<file path=xl/sharedStrings.xml><?xml version="1.0" encoding="utf-8"?>
<sst xmlns="http://schemas.openxmlformats.org/spreadsheetml/2006/main" count="210" uniqueCount="131">
  <si>
    <t>(단위:원, %)</t>
  </si>
  <si>
    <t>연번</t>
  </si>
  <si>
    <t>발주부서</t>
  </si>
  <si>
    <t>계약
구분</t>
  </si>
  <si>
    <t>계약방법</t>
  </si>
  <si>
    <t>사업(계약)건명</t>
  </si>
  <si>
    <t>1. 발주계획</t>
  </si>
  <si>
    <t>2. 입찰공고</t>
  </si>
  <si>
    <t>3. 개찰결과</t>
  </si>
  <si>
    <t>4. 계약현황(하도급 현황 포함)</t>
  </si>
  <si>
    <t>변경계약</t>
  </si>
  <si>
    <t>미계약 및 해약 여부</t>
  </si>
  <si>
    <t>사업중지</t>
  </si>
  <si>
    <t>5. 계약내용 변경</t>
  </si>
  <si>
    <t>6. 감리/감독/검사의 현황</t>
  </si>
  <si>
    <t>7. 대가의 지급현황</t>
  </si>
  <si>
    <t>입찰
공고일</t>
  </si>
  <si>
    <t>입찰참가
자격업종</t>
  </si>
  <si>
    <t>낙찰
하한률</t>
  </si>
  <si>
    <t>경쟁형태</t>
  </si>
  <si>
    <t>입찰참가
제한요건</t>
  </si>
  <si>
    <t>사업장소</t>
  </si>
  <si>
    <t>낙찰자
결정방법</t>
  </si>
  <si>
    <t>설계금액</t>
  </si>
  <si>
    <t>예정가격(원)</t>
  </si>
  <si>
    <t>개찰일</t>
  </si>
  <si>
    <t>참여
업체수</t>
  </si>
  <si>
    <t>1순위</t>
  </si>
  <si>
    <t>상호명</t>
  </si>
  <si>
    <t>업체소재지</t>
  </si>
  <si>
    <t>대표자</t>
  </si>
  <si>
    <t>입찰순위</t>
  </si>
  <si>
    <t>계약일자</t>
  </si>
  <si>
    <t>착공(수)일</t>
  </si>
  <si>
    <t>준공기한</t>
  </si>
  <si>
    <t>계약금액(원)</t>
  </si>
  <si>
    <t>사유</t>
  </si>
  <si>
    <t>일자</t>
  </si>
  <si>
    <t>변경내용</t>
  </si>
  <si>
    <t>계약금</t>
  </si>
  <si>
    <t>준공금</t>
  </si>
  <si>
    <t>부서명</t>
  </si>
  <si>
    <t>담당자</t>
  </si>
  <si>
    <t>사업명</t>
  </si>
  <si>
    <t>발주물량 
또는 그 규모</t>
  </si>
  <si>
    <t>예산액</t>
  </si>
  <si>
    <t>대표자명</t>
  </si>
  <si>
    <r>
      <t>투찰금액</t>
    </r>
    <r>
      <rPr>
        <sz val="11"/>
        <color indexed="12"/>
        <rFont val="맑은 고딕"/>
        <family val="3"/>
        <charset val="129"/>
      </rPr>
      <t>(원)</t>
    </r>
  </si>
  <si>
    <t>투찰일</t>
  </si>
  <si>
    <t>지급일</t>
  </si>
  <si>
    <t>금액</t>
  </si>
  <si>
    <t>낙찰율
(1인견적:설계가/계약금액)</t>
    <phoneticPr fontId="7" type="noConversion"/>
  </si>
  <si>
    <t>사업중지해제등</t>
    <phoneticPr fontId="7" type="noConversion"/>
  </si>
  <si>
    <t>감리/감독/검사</t>
    <phoneticPr fontId="7" type="noConversion"/>
  </si>
  <si>
    <t>완료일</t>
    <phoneticPr fontId="7" type="noConversion"/>
  </si>
  <si>
    <t>검사일</t>
    <phoneticPr fontId="7" type="noConversion"/>
  </si>
  <si>
    <t>발주일</t>
    <phoneticPr fontId="7" type="noConversion"/>
  </si>
  <si>
    <t>1회 기성</t>
    <phoneticPr fontId="7" type="noConversion"/>
  </si>
  <si>
    <t>2회 기성</t>
    <phoneticPr fontId="7" type="noConversion"/>
  </si>
  <si>
    <t>3회 기성</t>
    <phoneticPr fontId="7" type="noConversion"/>
  </si>
  <si>
    <t>4회 기성</t>
    <phoneticPr fontId="7" type="noConversion"/>
  </si>
  <si>
    <t>5회 기성</t>
    <phoneticPr fontId="7" type="noConversion"/>
  </si>
  <si>
    <t>6회 기성</t>
    <phoneticPr fontId="7" type="noConversion"/>
  </si>
  <si>
    <t>7회 기성</t>
    <phoneticPr fontId="7" type="noConversion"/>
  </si>
  <si>
    <t>8회 기성</t>
    <phoneticPr fontId="7" type="noConversion"/>
  </si>
  <si>
    <t>9회 기성</t>
    <phoneticPr fontId="7" type="noConversion"/>
  </si>
  <si>
    <t>10회 기성</t>
    <phoneticPr fontId="7" type="noConversion"/>
  </si>
  <si>
    <t>11회 기성</t>
    <phoneticPr fontId="7" type="noConversion"/>
  </si>
  <si>
    <t>한국만화영상진흥원 2017년 계약과정 공개</t>
    <phoneticPr fontId="7" type="noConversion"/>
  </si>
  <si>
    <t>기반조성팀</t>
    <phoneticPr fontId="7" type="noConversion"/>
  </si>
  <si>
    <t>이철민</t>
    <phoneticPr fontId="7" type="noConversion"/>
  </si>
  <si>
    <t>용역</t>
    <phoneticPr fontId="7" type="noConversion"/>
  </si>
  <si>
    <t>문화진흥팀</t>
    <phoneticPr fontId="7" type="noConversion"/>
  </si>
  <si>
    <t>이태영</t>
    <phoneticPr fontId="7" type="noConversion"/>
  </si>
  <si>
    <t>디지털만화규장각 사이트 통합검색엔진 유지보수</t>
  </si>
  <si>
    <t>㈜코난테크놀로지</t>
    <phoneticPr fontId="7" type="noConversion"/>
  </si>
  <si>
    <t>서울시 서초구 강남대로 327</t>
    <phoneticPr fontId="7" type="noConversion"/>
  </si>
  <si>
    <t>김영섬</t>
    <phoneticPr fontId="7" type="noConversion"/>
  </si>
  <si>
    <t>이인철</t>
    <phoneticPr fontId="7" type="noConversion"/>
  </si>
  <si>
    <t>2018년 전기설비 안전진단 용역</t>
  </si>
  <si>
    <t>(주)동양이엔씨</t>
  </si>
  <si>
    <t>경기도 고양시 일산동구 무궁화로 43-15, 201-11호</t>
  </si>
  <si>
    <t>천석봉</t>
    <phoneticPr fontId="7" type="noConversion"/>
  </si>
  <si>
    <t>2018년 상반기 소방시설 정기점검 용역</t>
  </si>
  <si>
    <t>경인소방이엔지</t>
  </si>
  <si>
    <t>경기도 부천시 평천로 623</t>
    <phoneticPr fontId="7" type="noConversion"/>
  </si>
  <si>
    <t>지경화</t>
    <phoneticPr fontId="7" type="noConversion"/>
  </si>
  <si>
    <t>박물관운영팀</t>
    <phoneticPr fontId="7" type="noConversion"/>
  </si>
  <si>
    <t>서정임</t>
    <phoneticPr fontId="7" type="noConversion"/>
  </si>
  <si>
    <t>물품</t>
    <phoneticPr fontId="7" type="noConversion"/>
  </si>
  <si>
    <t>전시물 보존환경 조성을 위한 조습제 및 방충제 구입</t>
  </si>
  <si>
    <t>(주)도원문화유산</t>
    <phoneticPr fontId="7" type="noConversion"/>
  </si>
  <si>
    <t>경기도 구리시 안골로8번길 8-16</t>
    <phoneticPr fontId="7" type="noConversion"/>
  </si>
  <si>
    <t>조규영</t>
    <phoneticPr fontId="7" type="noConversion"/>
  </si>
  <si>
    <t>2017 만화포럼 발제집 만화포럼 칸2017 제작</t>
  </si>
  <si>
    <t>만화포럼 칸 2017 200부 제작</t>
    <phoneticPr fontId="7" type="noConversion"/>
  </si>
  <si>
    <t>TAD</t>
    <phoneticPr fontId="7" type="noConversion"/>
  </si>
  <si>
    <t>경기도 부천시 소향로13번길 14-16 대맥프라자 804호</t>
    <phoneticPr fontId="7" type="noConversion"/>
  </si>
  <si>
    <t>김경태</t>
    <phoneticPr fontId="7" type="noConversion"/>
  </si>
  <si>
    <t>김현재</t>
    <phoneticPr fontId="7" type="noConversion"/>
  </si>
  <si>
    <t>한국만화박물관 만화영화상영관 영사기 보드 구입</t>
  </si>
  <si>
    <t>ICP BOARD, HD-SDI BOARD</t>
    <phoneticPr fontId="7" type="noConversion"/>
  </si>
  <si>
    <t>주식회사 고일플러스</t>
    <phoneticPr fontId="7" type="noConversion"/>
  </si>
  <si>
    <t>경기도 성남시 분당구 판교로 697, A동 805호</t>
    <phoneticPr fontId="7" type="noConversion"/>
  </si>
  <si>
    <t>조준영</t>
    <phoneticPr fontId="7" type="noConversion"/>
  </si>
  <si>
    <t>산업진흥팀</t>
    <phoneticPr fontId="7" type="noConversion"/>
  </si>
  <si>
    <t>안윤선</t>
    <phoneticPr fontId="7" type="noConversion"/>
  </si>
  <si>
    <t>네이버최강자전, 다음 온라인 만화 공모대전 홍보, 프로모션 홍보물(다이어리, 볼펜) 제작</t>
  </si>
  <si>
    <t>네이버최강자전, 다음 온라인 만화 공모대전 홍보, 프로모션 홍보물(다이어리, 볼펜) 제작</t>
    <phoneticPr fontId="7" type="noConversion"/>
  </si>
  <si>
    <t>다이어리 400부, 볼펜 250개</t>
    <phoneticPr fontId="7" type="noConversion"/>
  </si>
  <si>
    <t>데이트상사</t>
    <phoneticPr fontId="7" type="noConversion"/>
  </si>
  <si>
    <t>경기도 부천시 오정로133번길 6-25</t>
    <phoneticPr fontId="7" type="noConversion"/>
  </si>
  <si>
    <t>조병제</t>
    <phoneticPr fontId="7" type="noConversion"/>
  </si>
  <si>
    <t>만화표준계약서 사용 활성화 토론회 행사 용역</t>
  </si>
  <si>
    <t>주식회사 브레인씽크</t>
    <phoneticPr fontId="7" type="noConversion"/>
  </si>
  <si>
    <t>서울시 강남구 테헤란로82로 15 11층 1131호</t>
    <phoneticPr fontId="7" type="noConversion"/>
  </si>
  <si>
    <t>권오현</t>
    <phoneticPr fontId="7" type="noConversion"/>
  </si>
  <si>
    <t>한필호</t>
    <phoneticPr fontId="7" type="noConversion"/>
  </si>
  <si>
    <t>2018년 통합홈페이지 유지보수 용역</t>
  </si>
  <si>
    <t>주식회사 펜타코드</t>
    <phoneticPr fontId="7" type="noConversion"/>
  </si>
  <si>
    <t>인천시 남동구 선수촌공원로 1, D동 5층 507호</t>
    <phoneticPr fontId="7" type="noConversion"/>
  </si>
  <si>
    <t>강선</t>
    <phoneticPr fontId="7" type="noConversion"/>
  </si>
  <si>
    <t>배은영</t>
    <phoneticPr fontId="7" type="noConversion"/>
  </si>
  <si>
    <t>평창 올림픽 만화행사 이벤트 조성 및 운영 용역</t>
  </si>
  <si>
    <t>평창 올림픽 만화행사 이벤트 조성 및 운영 용역</t>
    <phoneticPr fontId="7" type="noConversion"/>
  </si>
  <si>
    <t>주식회사 디오어소시에이츠</t>
    <phoneticPr fontId="7" type="noConversion"/>
  </si>
  <si>
    <t>유근혜</t>
    <phoneticPr fontId="7" type="noConversion"/>
  </si>
  <si>
    <t>주식회사디오어소시에이츠</t>
    <phoneticPr fontId="7" type="noConversion"/>
  </si>
  <si>
    <t>광주광역시 서구 상무대로967번길 19</t>
    <phoneticPr fontId="7" type="noConversion"/>
  </si>
  <si>
    <t>1인소액수의</t>
  </si>
  <si>
    <t>1인소액수의-견적입찰(나라장터)</t>
    <phoneticPr fontId="7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</si>
</sst>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_);[Red]\(#,##0\)"/>
    <numFmt numFmtId="177" formatCode="yy\.mm\.dd"/>
    <numFmt numFmtId="178" formatCode="yyyy\.mm\.dd"/>
    <numFmt numFmtId="179" formatCode="yy\.mm\.dd\."/>
    <numFmt numFmtId="180" formatCode="0.000%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12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horizontal="center" vertical="center"/>
    </xf>
    <xf numFmtId="41" fontId="4" fillId="0" borderId="1" xfId="9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center" vertical="center"/>
    </xf>
    <xf numFmtId="41" fontId="4" fillId="0" borderId="1" xfId="9" applyNumberFormat="1" applyFont="1" applyFill="1" applyBorder="1" applyAlignment="1">
      <alignment horizontal="right" vertical="center" shrinkToFit="1"/>
    </xf>
    <xf numFmtId="41" fontId="3" fillId="0" borderId="1" xfId="9" applyNumberFormat="1" applyFont="1" applyFill="1" applyBorder="1" applyAlignment="1">
      <alignment horizontal="right" vertical="center"/>
    </xf>
    <xf numFmtId="180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right" vertical="center" shrinkToFit="1"/>
    </xf>
    <xf numFmtId="176" fontId="3" fillId="0" borderId="1" xfId="9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right" vertical="center" shrinkToFit="1"/>
    </xf>
    <xf numFmtId="10" fontId="3" fillId="0" borderId="1" xfId="10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/>
    </xf>
    <xf numFmtId="41" fontId="0" fillId="0" borderId="1" xfId="0" applyNumberFormat="1" applyFill="1" applyBorder="1" applyAlignment="1">
      <alignment vertical="center"/>
    </xf>
    <xf numFmtId="41" fontId="4" fillId="0" borderId="1" xfId="9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177" fontId="4" fillId="0" borderId="1" xfId="1" applyNumberFormat="1" applyFont="1" applyFill="1" applyBorder="1" applyAlignment="1">
      <alignment horizontal="center" vertical="center" shrinkToFit="1"/>
    </xf>
    <xf numFmtId="178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10" fontId="4" fillId="0" borderId="1" xfId="1" applyNumberFormat="1" applyFont="1" applyFill="1" applyBorder="1" applyAlignment="1">
      <alignment horizontal="center" vertical="center" shrinkToFit="1"/>
    </xf>
    <xf numFmtId="10" fontId="0" fillId="0" borderId="0" xfId="0" applyNumberForma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177" fontId="4" fillId="0" borderId="1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</cellXfs>
  <cellStyles count="11">
    <cellStyle name="백분율" xfId="10" builtinId="5"/>
    <cellStyle name="백분율 2" xfId="2"/>
    <cellStyle name="쉼표 [0]" xfId="9" builtinId="6"/>
    <cellStyle name="쉼표 [0] 2" xfId="3"/>
    <cellStyle name="쉼표 [0] 3" xfId="5"/>
    <cellStyle name="표준" xfId="0" builtinId="0"/>
    <cellStyle name="표준 2" xfId="1"/>
    <cellStyle name="표준 2 2" xfId="8"/>
    <cellStyle name="표준 2 3" xfId="6"/>
    <cellStyle name="표준 3" xfId="7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"/>
  <sheetViews>
    <sheetView tabSelected="1" zoomScale="55" zoomScaleNormal="5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D7" sqref="D7"/>
    </sheetView>
  </sheetViews>
  <sheetFormatPr defaultColWidth="3.625" defaultRowHeight="29.25" customHeight="1"/>
  <cols>
    <col min="1" max="1" width="5.625" style="2" customWidth="1"/>
    <col min="2" max="2" width="17.25" style="2" bestFit="1" customWidth="1"/>
    <col min="3" max="3" width="7.5" style="2" customWidth="1"/>
    <col min="4" max="4" width="12.125" style="2" bestFit="1" customWidth="1"/>
    <col min="5" max="5" width="18.625" style="2" bestFit="1" customWidth="1"/>
    <col min="6" max="6" width="33" style="2" bestFit="1" customWidth="1"/>
    <col min="7" max="8" width="77.625" style="2" bestFit="1" customWidth="1"/>
    <col min="9" max="9" width="50" style="2" customWidth="1"/>
    <col min="10" max="10" width="15.875" style="2" bestFit="1" customWidth="1"/>
    <col min="11" max="11" width="11" style="9" hidden="1" customWidth="1"/>
    <col min="12" max="12" width="45.75" style="7" hidden="1" customWidth="1"/>
    <col min="13" max="13" width="11" style="7" hidden="1" customWidth="1"/>
    <col min="14" max="14" width="16.75" style="7" hidden="1" customWidth="1"/>
    <col min="15" max="15" width="17.25" style="7" hidden="1" customWidth="1"/>
    <col min="16" max="16" width="27.25" style="7" hidden="1" customWidth="1"/>
    <col min="17" max="17" width="15.875" style="7" hidden="1" customWidth="1"/>
    <col min="18" max="18" width="13.5" style="8" hidden="1" customWidth="1"/>
    <col min="19" max="19" width="13.5" style="2" hidden="1" customWidth="1"/>
    <col min="20" max="20" width="9.25" style="9" hidden="1" customWidth="1"/>
    <col min="21" max="21" width="11" style="7" hidden="1" customWidth="1"/>
    <col min="22" max="22" width="30.125" style="7" hidden="1" customWidth="1"/>
    <col min="23" max="23" width="9.25" style="7" hidden="1" customWidth="1"/>
    <col min="24" max="24" width="13.5" style="7" hidden="1" customWidth="1"/>
    <col min="25" max="25" width="9.25" style="36" hidden="1" customWidth="1"/>
    <col min="26" max="26" width="29.625" style="2" customWidth="1"/>
    <col min="27" max="27" width="75.625" style="2" customWidth="1"/>
    <col min="28" max="28" width="13.875" style="7" customWidth="1"/>
    <col min="29" max="29" width="9.25" style="7" customWidth="1"/>
    <col min="30" max="32" width="9.375" style="7" customWidth="1"/>
    <col min="33" max="33" width="13.25" style="2" customWidth="1"/>
    <col min="34" max="34" width="19.25" style="2" customWidth="1"/>
    <col min="35" max="35" width="19.25" style="7" hidden="1" customWidth="1"/>
    <col min="36" max="36" width="19.25" style="13" hidden="1" customWidth="1"/>
    <col min="37" max="37" width="19.25" style="7" hidden="1" customWidth="1"/>
    <col min="38" max="39" width="19.25" style="2" hidden="1" customWidth="1"/>
    <col min="40" max="40" width="19.25" style="3" hidden="1" customWidth="1"/>
    <col min="41" max="42" width="19.25" style="2" hidden="1" customWidth="1"/>
    <col min="43" max="43" width="19.25" style="2" customWidth="1"/>
    <col min="44" max="45" width="9.625" style="2" customWidth="1"/>
    <col min="46" max="46" width="9.25" style="9" customWidth="1"/>
    <col min="47" max="47" width="14.25" style="5" bestFit="1" customWidth="1"/>
    <col min="48" max="48" width="9.625" style="9" bestFit="1" customWidth="1"/>
    <col min="49" max="49" width="14.25" style="5" bestFit="1" customWidth="1"/>
    <col min="50" max="50" width="10.625" style="7" bestFit="1" customWidth="1"/>
    <col min="51" max="51" width="13.25" style="2" bestFit="1" customWidth="1"/>
    <col min="52" max="52" width="9.625" style="7" customWidth="1"/>
    <col min="53" max="53" width="13" style="2" customWidth="1"/>
    <col min="54" max="54" width="10.625" style="7" customWidth="1"/>
    <col min="55" max="55" width="13" style="2" customWidth="1"/>
    <col min="56" max="56" width="10.625" style="7" customWidth="1"/>
    <col min="57" max="57" width="13" style="2" customWidth="1"/>
    <col min="58" max="58" width="10.625" style="7" customWidth="1"/>
    <col min="59" max="59" width="13" style="2" customWidth="1"/>
    <col min="60" max="60" width="10.625" style="7" customWidth="1"/>
    <col min="61" max="61" width="13" style="2" customWidth="1"/>
    <col min="62" max="62" width="10.625" style="7" customWidth="1"/>
    <col min="63" max="63" width="13" style="2" customWidth="1"/>
    <col min="64" max="64" width="10.625" style="7" customWidth="1"/>
    <col min="65" max="65" width="13" style="2" customWidth="1"/>
    <col min="66" max="66" width="10.625" style="7" customWidth="1"/>
    <col min="67" max="67" width="13" style="2" customWidth="1"/>
    <col min="68" max="68" width="10.625" style="7" customWidth="1"/>
    <col min="69" max="69" width="13" style="2" customWidth="1"/>
    <col min="70" max="70" width="10.625" style="7" customWidth="1"/>
    <col min="71" max="71" width="13" style="2" customWidth="1"/>
    <col min="72" max="72" width="33.625" style="2" customWidth="1"/>
    <col min="73" max="16384" width="3.625" style="2"/>
  </cols>
  <sheetData>
    <row r="1" spans="1:71" ht="29.25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71" ht="29.2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</row>
    <row r="3" spans="1:71" ht="29.25" customHeight="1">
      <c r="A3" s="46" t="s">
        <v>1</v>
      </c>
      <c r="B3" s="47" t="s">
        <v>2</v>
      </c>
      <c r="C3" s="48"/>
      <c r="D3" s="49"/>
      <c r="E3" s="42" t="s">
        <v>3</v>
      </c>
      <c r="F3" s="42" t="s">
        <v>4</v>
      </c>
      <c r="G3" s="43" t="s">
        <v>5</v>
      </c>
      <c r="H3" s="43" t="s">
        <v>6</v>
      </c>
      <c r="I3" s="43"/>
      <c r="J3" s="43"/>
      <c r="K3" s="43" t="s">
        <v>7</v>
      </c>
      <c r="L3" s="43"/>
      <c r="M3" s="43"/>
      <c r="N3" s="43"/>
      <c r="O3" s="43"/>
      <c r="P3" s="43"/>
      <c r="Q3" s="43"/>
      <c r="R3" s="43"/>
      <c r="S3" s="43"/>
      <c r="T3" s="43"/>
      <c r="U3" s="43" t="s">
        <v>8</v>
      </c>
      <c r="V3" s="43"/>
      <c r="W3" s="43"/>
      <c r="X3" s="43"/>
      <c r="Y3" s="43"/>
      <c r="Z3" s="43" t="s">
        <v>9</v>
      </c>
      <c r="AA3" s="43"/>
      <c r="AB3" s="43"/>
      <c r="AC3" s="43"/>
      <c r="AD3" s="43"/>
      <c r="AE3" s="43"/>
      <c r="AF3" s="43"/>
      <c r="AG3" s="43"/>
      <c r="AH3" s="43"/>
      <c r="AI3" s="42" t="s">
        <v>10</v>
      </c>
      <c r="AJ3" s="42"/>
      <c r="AK3" s="42"/>
      <c r="AL3" s="42" t="s">
        <v>11</v>
      </c>
      <c r="AM3" s="42" t="s">
        <v>12</v>
      </c>
      <c r="AN3" s="42"/>
      <c r="AO3" s="42"/>
      <c r="AP3" s="42" t="s">
        <v>13</v>
      </c>
      <c r="AQ3" s="42" t="s">
        <v>14</v>
      </c>
      <c r="AR3" s="42"/>
      <c r="AS3" s="42"/>
      <c r="AT3" s="42" t="s">
        <v>15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29.25" customHeight="1">
      <c r="A4" s="46"/>
      <c r="B4" s="50"/>
      <c r="C4" s="51"/>
      <c r="D4" s="52"/>
      <c r="E4" s="42"/>
      <c r="F4" s="42"/>
      <c r="G4" s="43"/>
      <c r="H4" s="43"/>
      <c r="I4" s="43"/>
      <c r="J4" s="43"/>
      <c r="K4" s="44" t="s">
        <v>16</v>
      </c>
      <c r="L4" s="43" t="s">
        <v>17</v>
      </c>
      <c r="M4" s="43" t="s">
        <v>18</v>
      </c>
      <c r="N4" s="42" t="s">
        <v>19</v>
      </c>
      <c r="O4" s="42" t="s">
        <v>20</v>
      </c>
      <c r="P4" s="42" t="s">
        <v>21</v>
      </c>
      <c r="Q4" s="42" t="s">
        <v>22</v>
      </c>
      <c r="R4" s="56" t="s">
        <v>23</v>
      </c>
      <c r="S4" s="43" t="s">
        <v>24</v>
      </c>
      <c r="T4" s="44" t="s">
        <v>25</v>
      </c>
      <c r="U4" s="43" t="s">
        <v>26</v>
      </c>
      <c r="V4" s="43" t="s">
        <v>27</v>
      </c>
      <c r="W4" s="43"/>
      <c r="X4" s="43"/>
      <c r="Y4" s="43"/>
      <c r="Z4" s="43" t="s">
        <v>28</v>
      </c>
      <c r="AA4" s="43" t="s">
        <v>29</v>
      </c>
      <c r="AB4" s="43" t="s">
        <v>30</v>
      </c>
      <c r="AC4" s="43" t="s">
        <v>31</v>
      </c>
      <c r="AD4" s="43" t="s">
        <v>32</v>
      </c>
      <c r="AE4" s="43" t="s">
        <v>33</v>
      </c>
      <c r="AF4" s="43" t="s">
        <v>34</v>
      </c>
      <c r="AG4" s="43" t="s">
        <v>35</v>
      </c>
      <c r="AH4" s="55" t="s">
        <v>51</v>
      </c>
      <c r="AI4" s="42" t="s">
        <v>36</v>
      </c>
      <c r="AJ4" s="53" t="s">
        <v>37</v>
      </c>
      <c r="AK4" s="42" t="s">
        <v>38</v>
      </c>
      <c r="AL4" s="42"/>
      <c r="AM4" s="42" t="s">
        <v>36</v>
      </c>
      <c r="AN4" s="53" t="s">
        <v>37</v>
      </c>
      <c r="AO4" s="42" t="s">
        <v>52</v>
      </c>
      <c r="AP4" s="42"/>
      <c r="AQ4" s="42" t="s">
        <v>53</v>
      </c>
      <c r="AR4" s="42" t="s">
        <v>54</v>
      </c>
      <c r="AS4" s="42" t="s">
        <v>55</v>
      </c>
      <c r="AT4" s="42" t="s">
        <v>39</v>
      </c>
      <c r="AU4" s="42"/>
      <c r="AV4" s="42" t="s">
        <v>40</v>
      </c>
      <c r="AW4" s="42"/>
      <c r="AX4" s="41" t="s">
        <v>57</v>
      </c>
      <c r="AY4" s="41"/>
      <c r="AZ4" s="41" t="s">
        <v>58</v>
      </c>
      <c r="BA4" s="41"/>
      <c r="BB4" s="41" t="s">
        <v>59</v>
      </c>
      <c r="BC4" s="41"/>
      <c r="BD4" s="41" t="s">
        <v>60</v>
      </c>
      <c r="BE4" s="41"/>
      <c r="BF4" s="41" t="s">
        <v>61</v>
      </c>
      <c r="BG4" s="41"/>
      <c r="BH4" s="41" t="s">
        <v>62</v>
      </c>
      <c r="BI4" s="41"/>
      <c r="BJ4" s="41" t="s">
        <v>63</v>
      </c>
      <c r="BK4" s="41"/>
      <c r="BL4" s="41" t="s">
        <v>64</v>
      </c>
      <c r="BM4" s="41"/>
      <c r="BN4" s="41" t="s">
        <v>65</v>
      </c>
      <c r="BO4" s="41"/>
      <c r="BP4" s="41" t="s">
        <v>66</v>
      </c>
      <c r="BQ4" s="41"/>
      <c r="BR4" s="41" t="s">
        <v>67</v>
      </c>
      <c r="BS4" s="41"/>
    </row>
    <row r="5" spans="1:71" ht="29.25" customHeight="1">
      <c r="A5" s="46"/>
      <c r="B5" s="10" t="s">
        <v>41</v>
      </c>
      <c r="C5" s="10" t="s">
        <v>42</v>
      </c>
      <c r="D5" s="15" t="s">
        <v>56</v>
      </c>
      <c r="E5" s="42"/>
      <c r="F5" s="42"/>
      <c r="G5" s="43"/>
      <c r="H5" s="11" t="s">
        <v>43</v>
      </c>
      <c r="I5" s="11" t="s">
        <v>44</v>
      </c>
      <c r="J5" s="11" t="s">
        <v>45</v>
      </c>
      <c r="K5" s="44"/>
      <c r="L5" s="43"/>
      <c r="M5" s="43"/>
      <c r="N5" s="42"/>
      <c r="O5" s="42"/>
      <c r="P5" s="42"/>
      <c r="Q5" s="42"/>
      <c r="R5" s="57"/>
      <c r="S5" s="43"/>
      <c r="T5" s="44"/>
      <c r="U5" s="43"/>
      <c r="V5" s="12" t="s">
        <v>28</v>
      </c>
      <c r="W5" s="12" t="s">
        <v>46</v>
      </c>
      <c r="X5" s="12" t="s">
        <v>47</v>
      </c>
      <c r="Y5" s="35" t="s">
        <v>48</v>
      </c>
      <c r="Z5" s="43"/>
      <c r="AA5" s="43"/>
      <c r="AB5" s="43"/>
      <c r="AC5" s="43"/>
      <c r="AD5" s="43"/>
      <c r="AE5" s="43"/>
      <c r="AF5" s="43"/>
      <c r="AG5" s="43"/>
      <c r="AH5" s="43"/>
      <c r="AI5" s="42"/>
      <c r="AJ5" s="53"/>
      <c r="AK5" s="42"/>
      <c r="AL5" s="42"/>
      <c r="AM5" s="42"/>
      <c r="AN5" s="53"/>
      <c r="AO5" s="42"/>
      <c r="AP5" s="42"/>
      <c r="AQ5" s="42"/>
      <c r="AR5" s="42"/>
      <c r="AS5" s="42"/>
      <c r="AT5" s="6" t="s">
        <v>49</v>
      </c>
      <c r="AU5" s="4" t="s">
        <v>50</v>
      </c>
      <c r="AV5" s="6" t="s">
        <v>49</v>
      </c>
      <c r="AW5" s="4" t="s">
        <v>50</v>
      </c>
      <c r="AX5" s="6" t="s">
        <v>49</v>
      </c>
      <c r="AY5" s="4" t="s">
        <v>50</v>
      </c>
      <c r="AZ5" s="6" t="s">
        <v>49</v>
      </c>
      <c r="BA5" s="4" t="s">
        <v>50</v>
      </c>
      <c r="BB5" s="6" t="s">
        <v>49</v>
      </c>
      <c r="BC5" s="4" t="s">
        <v>50</v>
      </c>
      <c r="BD5" s="6" t="s">
        <v>49</v>
      </c>
      <c r="BE5" s="4" t="s">
        <v>50</v>
      </c>
      <c r="BF5" s="6" t="s">
        <v>49</v>
      </c>
      <c r="BG5" s="4" t="s">
        <v>50</v>
      </c>
      <c r="BH5" s="6" t="s">
        <v>49</v>
      </c>
      <c r="BI5" s="4" t="s">
        <v>50</v>
      </c>
      <c r="BJ5" s="6" t="s">
        <v>49</v>
      </c>
      <c r="BK5" s="4" t="s">
        <v>50</v>
      </c>
      <c r="BL5" s="6" t="s">
        <v>49</v>
      </c>
      <c r="BM5" s="4" t="s">
        <v>50</v>
      </c>
      <c r="BN5" s="6" t="s">
        <v>49</v>
      </c>
      <c r="BO5" s="4" t="s">
        <v>50</v>
      </c>
      <c r="BP5" s="6" t="s">
        <v>49</v>
      </c>
      <c r="BQ5" s="4" t="s">
        <v>50</v>
      </c>
      <c r="BR5" s="6" t="s">
        <v>49</v>
      </c>
      <c r="BS5" s="4" t="s">
        <v>50</v>
      </c>
    </row>
    <row r="6" spans="1:71" ht="29.25" customHeight="1">
      <c r="A6" s="40">
        <v>7</v>
      </c>
      <c r="B6" s="38" t="s">
        <v>69</v>
      </c>
      <c r="C6" s="38" t="s">
        <v>122</v>
      </c>
      <c r="D6" s="1">
        <v>43091</v>
      </c>
      <c r="E6" s="38" t="s">
        <v>71</v>
      </c>
      <c r="F6" s="38" t="s">
        <v>130</v>
      </c>
      <c r="G6" s="39" t="s">
        <v>124</v>
      </c>
      <c r="H6" s="39" t="s">
        <v>123</v>
      </c>
      <c r="I6" s="39" t="s">
        <v>123</v>
      </c>
      <c r="J6" s="18">
        <v>46440000</v>
      </c>
      <c r="K6" s="32"/>
      <c r="L6" s="31"/>
      <c r="M6" s="19"/>
      <c r="N6" s="30"/>
      <c r="O6" s="30"/>
      <c r="P6" s="30"/>
      <c r="Q6" s="30"/>
      <c r="R6" s="24"/>
      <c r="S6" s="21">
        <v>46670625</v>
      </c>
      <c r="T6" s="32">
        <v>43098</v>
      </c>
      <c r="U6" s="31">
        <v>59</v>
      </c>
      <c r="V6" s="31" t="s">
        <v>125</v>
      </c>
      <c r="W6" s="31" t="s">
        <v>126</v>
      </c>
      <c r="X6" s="21">
        <v>41073500</v>
      </c>
      <c r="Y6" s="35">
        <f>X6/S6</f>
        <v>0.88007177962583527</v>
      </c>
      <c r="Z6" s="39" t="s">
        <v>127</v>
      </c>
      <c r="AA6" s="38" t="s">
        <v>128</v>
      </c>
      <c r="AB6" s="39" t="s">
        <v>126</v>
      </c>
      <c r="AC6" s="31"/>
      <c r="AD6" s="1">
        <v>43103</v>
      </c>
      <c r="AE6" s="1">
        <v>43103</v>
      </c>
      <c r="AF6" s="1">
        <v>43220</v>
      </c>
      <c r="AG6" s="18">
        <v>41073500</v>
      </c>
      <c r="AH6" s="25">
        <f t="shared" ref="AH6" si="0">AG6/J6</f>
        <v>0.88444229112833761</v>
      </c>
      <c r="AI6" s="30"/>
      <c r="AJ6" s="23"/>
      <c r="AK6" s="30"/>
      <c r="AL6" s="30"/>
      <c r="AM6" s="30"/>
      <c r="AN6" s="33"/>
      <c r="AO6" s="30"/>
      <c r="AP6" s="14"/>
      <c r="AQ6" s="38" t="s">
        <v>122</v>
      </c>
      <c r="AR6" s="16"/>
      <c r="AS6" s="16"/>
      <c r="AT6" s="6">
        <v>43129</v>
      </c>
      <c r="AU6" s="14">
        <v>28700000</v>
      </c>
      <c r="AV6" s="16"/>
      <c r="AW6" s="14"/>
      <c r="AX6" s="29"/>
      <c r="AY6" s="27"/>
      <c r="AZ6" s="29"/>
      <c r="BA6" s="27"/>
      <c r="BB6" s="29"/>
      <c r="BC6" s="27"/>
      <c r="BD6" s="29"/>
      <c r="BE6" s="27"/>
      <c r="BF6" s="29"/>
      <c r="BG6" s="27"/>
      <c r="BH6" s="29"/>
      <c r="BI6" s="27"/>
      <c r="BJ6" s="29"/>
      <c r="BK6" s="27"/>
      <c r="BL6" s="29"/>
      <c r="BM6" s="27"/>
      <c r="BN6" s="29"/>
      <c r="BO6" s="27"/>
      <c r="BP6" s="29"/>
      <c r="BQ6" s="27"/>
      <c r="BR6" s="29"/>
      <c r="BS6" s="27"/>
    </row>
    <row r="7" spans="1:71" ht="29.25" customHeight="1">
      <c r="A7" s="40">
        <v>8</v>
      </c>
      <c r="B7" s="38" t="s">
        <v>105</v>
      </c>
      <c r="C7" s="38" t="s">
        <v>117</v>
      </c>
      <c r="D7" s="1">
        <v>43098</v>
      </c>
      <c r="E7" s="38" t="s">
        <v>71</v>
      </c>
      <c r="F7" s="38" t="s">
        <v>130</v>
      </c>
      <c r="G7" s="39" t="s">
        <v>113</v>
      </c>
      <c r="H7" s="39" t="s">
        <v>113</v>
      </c>
      <c r="I7" s="39" t="s">
        <v>113</v>
      </c>
      <c r="J7" s="18">
        <v>15300000</v>
      </c>
      <c r="K7" s="32"/>
      <c r="L7" s="31"/>
      <c r="M7" s="19"/>
      <c r="N7" s="30"/>
      <c r="O7" s="30"/>
      <c r="P7" s="30"/>
      <c r="Q7" s="30"/>
      <c r="R7" s="24"/>
      <c r="S7" s="21">
        <v>15039925</v>
      </c>
      <c r="T7" s="32">
        <v>43108</v>
      </c>
      <c r="U7" s="31">
        <v>67</v>
      </c>
      <c r="V7" s="31" t="s">
        <v>114</v>
      </c>
      <c r="W7" s="31" t="s">
        <v>116</v>
      </c>
      <c r="X7" s="21">
        <v>13552000</v>
      </c>
      <c r="Y7" s="35">
        <f>X7/S7</f>
        <v>0.90106832314655827</v>
      </c>
      <c r="Z7" s="39" t="s">
        <v>114</v>
      </c>
      <c r="AA7" s="38" t="s">
        <v>115</v>
      </c>
      <c r="AB7" s="39" t="s">
        <v>116</v>
      </c>
      <c r="AC7" s="31"/>
      <c r="AD7" s="1">
        <v>43109</v>
      </c>
      <c r="AE7" s="1">
        <v>43109</v>
      </c>
      <c r="AF7" s="1">
        <v>43133</v>
      </c>
      <c r="AG7" s="18">
        <v>13552000</v>
      </c>
      <c r="AH7" s="25">
        <f>AG7/S7</f>
        <v>0.90106832314655827</v>
      </c>
      <c r="AI7" s="30"/>
      <c r="AJ7" s="23"/>
      <c r="AK7" s="30"/>
      <c r="AL7" s="30"/>
      <c r="AM7" s="30"/>
      <c r="AN7" s="33"/>
      <c r="AO7" s="30"/>
      <c r="AP7" s="14"/>
      <c r="AQ7" s="38" t="s">
        <v>117</v>
      </c>
      <c r="AR7" s="16"/>
      <c r="AS7" s="16"/>
      <c r="AT7" s="6"/>
      <c r="AU7" s="14"/>
      <c r="AV7" s="16"/>
      <c r="AW7" s="14"/>
      <c r="AX7" s="16"/>
      <c r="AY7" s="28"/>
      <c r="AZ7" s="16"/>
      <c r="BA7" s="28"/>
      <c r="BB7" s="16"/>
      <c r="BC7" s="28"/>
      <c r="BD7" s="16"/>
      <c r="BE7" s="28"/>
      <c r="BF7" s="16"/>
      <c r="BG7" s="28"/>
      <c r="BH7" s="16"/>
      <c r="BI7" s="28"/>
      <c r="BJ7" s="16"/>
      <c r="BK7" s="28"/>
      <c r="BL7" s="16"/>
      <c r="BM7" s="28"/>
      <c r="BN7" s="16"/>
      <c r="BO7" s="28"/>
      <c r="BP7" s="16"/>
      <c r="BQ7" s="28"/>
      <c r="BR7" s="16"/>
      <c r="BS7" s="28"/>
    </row>
    <row r="8" spans="1:71" ht="29.25" customHeight="1">
      <c r="A8" s="40">
        <v>9</v>
      </c>
      <c r="B8" s="38" t="s">
        <v>72</v>
      </c>
      <c r="C8" s="38" t="s">
        <v>73</v>
      </c>
      <c r="D8" s="1">
        <v>43105</v>
      </c>
      <c r="E8" s="38" t="s">
        <v>71</v>
      </c>
      <c r="F8" s="38" t="s">
        <v>129</v>
      </c>
      <c r="G8" s="39" t="s">
        <v>74</v>
      </c>
      <c r="H8" s="39" t="s">
        <v>74</v>
      </c>
      <c r="I8" s="39" t="s">
        <v>74</v>
      </c>
      <c r="J8" s="18">
        <v>3135000</v>
      </c>
      <c r="K8" s="1"/>
      <c r="L8" s="31"/>
      <c r="M8" s="19"/>
      <c r="N8" s="30"/>
      <c r="O8" s="30"/>
      <c r="P8" s="30"/>
      <c r="Q8" s="30"/>
      <c r="R8" s="24"/>
      <c r="S8" s="22"/>
      <c r="T8" s="32"/>
      <c r="U8" s="31"/>
      <c r="V8" s="31"/>
      <c r="W8" s="31"/>
      <c r="X8" s="22"/>
      <c r="Y8" s="35"/>
      <c r="Z8" s="39" t="s">
        <v>75</v>
      </c>
      <c r="AA8" s="38" t="s">
        <v>76</v>
      </c>
      <c r="AB8" s="39" t="s">
        <v>77</v>
      </c>
      <c r="AC8" s="31"/>
      <c r="AD8" s="1">
        <v>43108</v>
      </c>
      <c r="AE8" s="1">
        <v>43108</v>
      </c>
      <c r="AF8" s="1">
        <v>43465</v>
      </c>
      <c r="AG8" s="18">
        <v>2978250</v>
      </c>
      <c r="AH8" s="25">
        <f t="shared" ref="AH8:AH15" si="1">AG8/J8</f>
        <v>0.95</v>
      </c>
      <c r="AI8" s="30"/>
      <c r="AJ8" s="23"/>
      <c r="AK8" s="30"/>
      <c r="AL8" s="30"/>
      <c r="AM8" s="30"/>
      <c r="AN8" s="33"/>
      <c r="AO8" s="30"/>
      <c r="AP8" s="14"/>
      <c r="AQ8" s="38" t="s">
        <v>73</v>
      </c>
      <c r="AR8" s="16"/>
      <c r="AS8" s="16"/>
      <c r="AT8" s="6"/>
      <c r="AU8" s="14"/>
      <c r="AV8" s="6">
        <v>43115</v>
      </c>
      <c r="AW8" s="14">
        <v>2978250</v>
      </c>
      <c r="AX8" s="16"/>
      <c r="AY8" s="28"/>
      <c r="AZ8" s="16"/>
      <c r="BA8" s="28"/>
      <c r="BB8" s="16"/>
      <c r="BC8" s="28"/>
      <c r="BD8" s="16"/>
      <c r="BE8" s="28"/>
      <c r="BF8" s="16"/>
      <c r="BG8" s="28"/>
      <c r="BH8" s="16"/>
      <c r="BI8" s="28"/>
      <c r="BJ8" s="16"/>
      <c r="BK8" s="28"/>
      <c r="BL8" s="16"/>
      <c r="BM8" s="28"/>
      <c r="BN8" s="16"/>
      <c r="BO8" s="28"/>
      <c r="BP8" s="16"/>
      <c r="BQ8" s="28"/>
      <c r="BR8" s="16"/>
      <c r="BS8" s="28"/>
    </row>
    <row r="9" spans="1:71" ht="29.25" customHeight="1">
      <c r="A9" s="40">
        <v>10</v>
      </c>
      <c r="B9" s="38" t="s">
        <v>87</v>
      </c>
      <c r="C9" s="38" t="s">
        <v>88</v>
      </c>
      <c r="D9" s="1">
        <v>43110</v>
      </c>
      <c r="E9" s="38" t="s">
        <v>89</v>
      </c>
      <c r="F9" s="38" t="s">
        <v>129</v>
      </c>
      <c r="G9" s="39" t="s">
        <v>90</v>
      </c>
      <c r="H9" s="39" t="s">
        <v>90</v>
      </c>
      <c r="I9" s="39" t="s">
        <v>90</v>
      </c>
      <c r="J9" s="18">
        <v>4864200</v>
      </c>
      <c r="K9" s="32"/>
      <c r="L9" s="31"/>
      <c r="M9" s="19"/>
      <c r="N9" s="30"/>
      <c r="O9" s="30"/>
      <c r="P9" s="30"/>
      <c r="Q9" s="30"/>
      <c r="R9" s="24"/>
      <c r="S9" s="21"/>
      <c r="T9" s="32"/>
      <c r="U9" s="31"/>
      <c r="V9" s="31"/>
      <c r="W9" s="31"/>
      <c r="X9" s="21"/>
      <c r="Y9" s="35"/>
      <c r="Z9" s="39" t="s">
        <v>91</v>
      </c>
      <c r="AA9" s="38" t="s">
        <v>92</v>
      </c>
      <c r="AB9" s="39" t="s">
        <v>93</v>
      </c>
      <c r="AC9" s="31"/>
      <c r="AD9" s="1">
        <v>43112</v>
      </c>
      <c r="AE9" s="1"/>
      <c r="AF9" s="1">
        <v>43119</v>
      </c>
      <c r="AG9" s="18">
        <v>4422000</v>
      </c>
      <c r="AH9" s="25">
        <f t="shared" si="1"/>
        <v>0.90909090909090906</v>
      </c>
      <c r="AI9" s="30"/>
      <c r="AJ9" s="23"/>
      <c r="AK9" s="30"/>
      <c r="AL9" s="30"/>
      <c r="AM9" s="30"/>
      <c r="AN9" s="33"/>
      <c r="AO9" s="30"/>
      <c r="AP9" s="14"/>
      <c r="AQ9" s="38" t="s">
        <v>88</v>
      </c>
      <c r="AR9" s="16"/>
      <c r="AS9" s="16"/>
      <c r="AT9" s="6"/>
      <c r="AU9" s="14"/>
      <c r="AV9" s="16"/>
      <c r="AW9" s="14"/>
      <c r="AX9" s="29"/>
      <c r="AY9" s="27"/>
      <c r="AZ9" s="29"/>
      <c r="BA9" s="27"/>
      <c r="BB9" s="29"/>
      <c r="BC9" s="27"/>
      <c r="BD9" s="29"/>
      <c r="BE9" s="27"/>
      <c r="BF9" s="29"/>
      <c r="BG9" s="27"/>
      <c r="BH9" s="29"/>
      <c r="BI9" s="27"/>
      <c r="BJ9" s="29"/>
      <c r="BK9" s="27"/>
      <c r="BL9" s="29"/>
      <c r="BM9" s="27"/>
      <c r="BN9" s="29"/>
      <c r="BO9" s="27"/>
      <c r="BP9" s="29"/>
      <c r="BQ9" s="27"/>
      <c r="BR9" s="29"/>
      <c r="BS9" s="27"/>
    </row>
    <row r="10" spans="1:71" ht="29.25" customHeight="1">
      <c r="A10" s="40">
        <v>11</v>
      </c>
      <c r="B10" s="38" t="s">
        <v>69</v>
      </c>
      <c r="C10" s="38" t="s">
        <v>78</v>
      </c>
      <c r="D10" s="1">
        <v>43115</v>
      </c>
      <c r="E10" s="38" t="s">
        <v>71</v>
      </c>
      <c r="F10" s="38" t="s">
        <v>129</v>
      </c>
      <c r="G10" s="39" t="s">
        <v>79</v>
      </c>
      <c r="H10" s="39" t="s">
        <v>79</v>
      </c>
      <c r="I10" s="39" t="s">
        <v>79</v>
      </c>
      <c r="J10" s="18">
        <v>5040000</v>
      </c>
      <c r="K10" s="32"/>
      <c r="L10" s="31"/>
      <c r="M10" s="19"/>
      <c r="N10" s="30"/>
      <c r="O10" s="30"/>
      <c r="P10" s="30"/>
      <c r="Q10" s="30"/>
      <c r="R10" s="24"/>
      <c r="S10" s="21"/>
      <c r="T10" s="32"/>
      <c r="U10" s="31"/>
      <c r="V10" s="31"/>
      <c r="W10" s="31"/>
      <c r="X10" s="21"/>
      <c r="Y10" s="35"/>
      <c r="Z10" s="39" t="s">
        <v>80</v>
      </c>
      <c r="AA10" s="38" t="s">
        <v>81</v>
      </c>
      <c r="AB10" s="39" t="s">
        <v>82</v>
      </c>
      <c r="AC10" s="31"/>
      <c r="AD10" s="1">
        <v>43117</v>
      </c>
      <c r="AE10" s="1">
        <v>43117</v>
      </c>
      <c r="AF10" s="1">
        <v>43465</v>
      </c>
      <c r="AG10" s="18">
        <v>4400000</v>
      </c>
      <c r="AH10" s="25">
        <f t="shared" si="1"/>
        <v>0.87301587301587302</v>
      </c>
      <c r="AI10" s="30"/>
      <c r="AJ10" s="23"/>
      <c r="AK10" s="30"/>
      <c r="AL10" s="30"/>
      <c r="AM10" s="30"/>
      <c r="AN10" s="33"/>
      <c r="AO10" s="30"/>
      <c r="AP10" s="14"/>
      <c r="AQ10" s="38" t="s">
        <v>78</v>
      </c>
      <c r="AR10" s="16"/>
      <c r="AS10" s="16"/>
      <c r="AT10" s="6"/>
      <c r="AU10" s="14"/>
      <c r="AV10" s="16"/>
      <c r="AW10" s="14"/>
      <c r="AX10" s="29"/>
      <c r="AY10" s="27"/>
      <c r="AZ10" s="29"/>
      <c r="BA10" s="27"/>
      <c r="BB10" s="29"/>
      <c r="BC10" s="27"/>
      <c r="BD10" s="29"/>
      <c r="BE10" s="27"/>
      <c r="BF10" s="29"/>
      <c r="BG10" s="27"/>
      <c r="BH10" s="29"/>
      <c r="BI10" s="27"/>
      <c r="BJ10" s="29"/>
      <c r="BK10" s="27"/>
      <c r="BL10" s="16"/>
      <c r="BM10" s="27"/>
      <c r="BN10" s="16"/>
      <c r="BO10" s="27"/>
      <c r="BP10" s="16"/>
      <c r="BQ10" s="27"/>
      <c r="BR10" s="16"/>
      <c r="BS10" s="27"/>
    </row>
    <row r="11" spans="1:71" ht="29.25" customHeight="1">
      <c r="A11" s="40">
        <v>12</v>
      </c>
      <c r="B11" s="38" t="s">
        <v>105</v>
      </c>
      <c r="C11" s="38" t="s">
        <v>106</v>
      </c>
      <c r="D11" s="1">
        <v>43122</v>
      </c>
      <c r="E11" s="38" t="s">
        <v>89</v>
      </c>
      <c r="F11" s="38" t="s">
        <v>129</v>
      </c>
      <c r="G11" s="39" t="s">
        <v>108</v>
      </c>
      <c r="H11" s="39" t="s">
        <v>107</v>
      </c>
      <c r="I11" s="39" t="s">
        <v>109</v>
      </c>
      <c r="J11" s="18">
        <v>11976000</v>
      </c>
      <c r="K11" s="37"/>
      <c r="L11" s="31"/>
      <c r="M11" s="19"/>
      <c r="N11" s="30"/>
      <c r="O11" s="30"/>
      <c r="P11" s="30"/>
      <c r="Q11" s="30"/>
      <c r="R11" s="24"/>
      <c r="S11" s="21"/>
      <c r="T11" s="32"/>
      <c r="U11" s="31"/>
      <c r="V11" s="39"/>
      <c r="W11" s="39"/>
      <c r="X11" s="21"/>
      <c r="Y11" s="35"/>
      <c r="Z11" s="39" t="s">
        <v>110</v>
      </c>
      <c r="AA11" s="38" t="s">
        <v>111</v>
      </c>
      <c r="AB11" s="39" t="s">
        <v>112</v>
      </c>
      <c r="AC11" s="31"/>
      <c r="AD11" s="1">
        <v>43123</v>
      </c>
      <c r="AE11" s="1"/>
      <c r="AF11" s="1">
        <v>43152</v>
      </c>
      <c r="AG11" s="18">
        <v>8950000</v>
      </c>
      <c r="AH11" s="25">
        <f t="shared" si="1"/>
        <v>0.74732798931195721</v>
      </c>
      <c r="AI11" s="30"/>
      <c r="AJ11" s="23"/>
      <c r="AK11" s="30"/>
      <c r="AL11" s="30"/>
      <c r="AM11" s="30"/>
      <c r="AN11" s="33"/>
      <c r="AO11" s="30"/>
      <c r="AP11" s="14"/>
      <c r="AQ11" s="38" t="s">
        <v>106</v>
      </c>
      <c r="AR11" s="16"/>
      <c r="AS11" s="16"/>
      <c r="AT11" s="6"/>
      <c r="AU11" s="14"/>
      <c r="AV11" s="16"/>
      <c r="AW11" s="14"/>
      <c r="AX11" s="16"/>
      <c r="AY11" s="28"/>
      <c r="AZ11" s="16"/>
      <c r="BA11" s="28"/>
      <c r="BB11" s="16"/>
      <c r="BC11" s="28"/>
      <c r="BD11" s="16"/>
      <c r="BE11" s="28"/>
      <c r="BF11" s="16"/>
      <c r="BG11" s="28"/>
      <c r="BH11" s="16"/>
      <c r="BI11" s="28"/>
      <c r="BJ11" s="16"/>
      <c r="BK11" s="28"/>
      <c r="BL11" s="16"/>
      <c r="BM11" s="28"/>
      <c r="BN11" s="16"/>
      <c r="BO11" s="28"/>
      <c r="BP11" s="16"/>
      <c r="BQ11" s="28"/>
      <c r="BR11" s="16"/>
      <c r="BS11" s="28"/>
    </row>
    <row r="12" spans="1:71" ht="29.25" customHeight="1">
      <c r="A12" s="40">
        <v>13</v>
      </c>
      <c r="B12" s="38" t="s">
        <v>69</v>
      </c>
      <c r="C12" s="38" t="s">
        <v>78</v>
      </c>
      <c r="D12" s="1">
        <v>43124</v>
      </c>
      <c r="E12" s="38" t="s">
        <v>71</v>
      </c>
      <c r="F12" s="38" t="s">
        <v>129</v>
      </c>
      <c r="G12" s="39" t="s">
        <v>83</v>
      </c>
      <c r="H12" s="39" t="s">
        <v>83</v>
      </c>
      <c r="I12" s="39" t="s">
        <v>83</v>
      </c>
      <c r="J12" s="18">
        <v>2300000</v>
      </c>
      <c r="K12" s="32"/>
      <c r="L12" s="31"/>
      <c r="M12" s="19"/>
      <c r="N12" s="30"/>
      <c r="O12" s="30"/>
      <c r="P12" s="30"/>
      <c r="Q12" s="30"/>
      <c r="R12" s="21"/>
      <c r="S12" s="21"/>
      <c r="T12" s="32"/>
      <c r="U12" s="31"/>
      <c r="V12" s="34"/>
      <c r="W12" s="34"/>
      <c r="X12" s="21"/>
      <c r="Y12" s="35"/>
      <c r="Z12" s="39" t="s">
        <v>84</v>
      </c>
      <c r="AA12" s="38" t="s">
        <v>85</v>
      </c>
      <c r="AB12" s="39" t="s">
        <v>86</v>
      </c>
      <c r="AC12" s="31"/>
      <c r="AD12" s="1">
        <v>43125</v>
      </c>
      <c r="AE12" s="1">
        <v>43125</v>
      </c>
      <c r="AF12" s="1">
        <v>43189</v>
      </c>
      <c r="AG12" s="18">
        <v>2100000</v>
      </c>
      <c r="AH12" s="25">
        <f t="shared" si="1"/>
        <v>0.91304347826086951</v>
      </c>
      <c r="AI12" s="30"/>
      <c r="AJ12" s="23"/>
      <c r="AK12" s="30"/>
      <c r="AL12" s="30"/>
      <c r="AM12" s="30"/>
      <c r="AN12" s="33"/>
      <c r="AO12" s="30"/>
      <c r="AP12" s="14"/>
      <c r="AQ12" s="38" t="s">
        <v>78</v>
      </c>
      <c r="AR12" s="16"/>
      <c r="AS12" s="16"/>
      <c r="AT12" s="6"/>
      <c r="AU12" s="14"/>
      <c r="AV12" s="16"/>
      <c r="AW12" s="14"/>
      <c r="AX12" s="29"/>
      <c r="AY12" s="27"/>
      <c r="AZ12" s="16"/>
      <c r="BA12" s="27"/>
      <c r="BB12" s="29"/>
      <c r="BC12" s="27"/>
      <c r="BD12" s="29"/>
      <c r="BE12" s="27"/>
      <c r="BF12" s="29"/>
      <c r="BG12" s="27"/>
      <c r="BH12" s="29"/>
      <c r="BI12" s="27"/>
      <c r="BJ12" s="29"/>
      <c r="BK12" s="27"/>
      <c r="BL12" s="29"/>
      <c r="BM12" s="27"/>
      <c r="BN12" s="29"/>
      <c r="BO12" s="27"/>
      <c r="BP12" s="29"/>
      <c r="BQ12" s="27"/>
      <c r="BR12" s="29"/>
      <c r="BS12" s="27"/>
    </row>
    <row r="13" spans="1:71" ht="29.25" customHeight="1">
      <c r="A13" s="40">
        <v>14</v>
      </c>
      <c r="B13" s="38" t="s">
        <v>72</v>
      </c>
      <c r="C13" s="38" t="s">
        <v>73</v>
      </c>
      <c r="D13" s="1">
        <v>43130</v>
      </c>
      <c r="E13" s="38" t="s">
        <v>89</v>
      </c>
      <c r="F13" s="38" t="s">
        <v>129</v>
      </c>
      <c r="G13" s="39" t="s">
        <v>94</v>
      </c>
      <c r="H13" s="39" t="s">
        <v>94</v>
      </c>
      <c r="I13" s="39" t="s">
        <v>95</v>
      </c>
      <c r="J13" s="17">
        <v>7400000</v>
      </c>
      <c r="K13" s="37"/>
      <c r="L13" s="31"/>
      <c r="M13" s="19"/>
      <c r="N13" s="30"/>
      <c r="O13" s="30"/>
      <c r="P13" s="30"/>
      <c r="Q13" s="30"/>
      <c r="R13" s="24"/>
      <c r="S13" s="21"/>
      <c r="T13" s="32"/>
      <c r="U13" s="31"/>
      <c r="V13" s="31"/>
      <c r="W13" s="31"/>
      <c r="X13" s="21"/>
      <c r="Y13" s="35"/>
      <c r="Z13" s="39" t="s">
        <v>96</v>
      </c>
      <c r="AA13" s="39" t="s">
        <v>97</v>
      </c>
      <c r="AB13" s="39" t="s">
        <v>98</v>
      </c>
      <c r="AC13" s="31"/>
      <c r="AD13" s="1">
        <v>43131</v>
      </c>
      <c r="AE13" s="1"/>
      <c r="AF13" s="1">
        <v>43158</v>
      </c>
      <c r="AG13" s="17">
        <v>6808000</v>
      </c>
      <c r="AH13" s="25">
        <f t="shared" si="1"/>
        <v>0.92</v>
      </c>
      <c r="AI13" s="30"/>
      <c r="AJ13" s="23"/>
      <c r="AK13" s="30"/>
      <c r="AL13" s="30"/>
      <c r="AM13" s="30"/>
      <c r="AN13" s="33"/>
      <c r="AO13" s="30"/>
      <c r="AP13" s="14"/>
      <c r="AQ13" s="38" t="s">
        <v>73</v>
      </c>
      <c r="AR13" s="16"/>
      <c r="AS13" s="16"/>
      <c r="AT13" s="6"/>
      <c r="AU13" s="26"/>
      <c r="AV13" s="6"/>
      <c r="AW13" s="26"/>
      <c r="AX13" s="29"/>
      <c r="AY13" s="27"/>
      <c r="AZ13" s="29"/>
      <c r="BA13" s="27"/>
      <c r="BB13" s="29"/>
      <c r="BC13" s="27"/>
      <c r="BD13" s="29"/>
      <c r="BE13" s="27"/>
      <c r="BF13" s="29"/>
      <c r="BG13" s="27"/>
      <c r="BH13" s="29"/>
      <c r="BI13" s="27"/>
      <c r="BJ13" s="29"/>
      <c r="BK13" s="27"/>
      <c r="BL13" s="29"/>
      <c r="BM13" s="27"/>
      <c r="BN13" s="29"/>
      <c r="BO13" s="27"/>
      <c r="BP13" s="29"/>
      <c r="BQ13" s="27"/>
      <c r="BR13" s="29"/>
      <c r="BS13" s="27"/>
    </row>
    <row r="14" spans="1:71" ht="29.25" customHeight="1">
      <c r="A14" s="40">
        <v>15</v>
      </c>
      <c r="B14" s="38" t="s">
        <v>69</v>
      </c>
      <c r="C14" s="38" t="s">
        <v>70</v>
      </c>
      <c r="D14" s="1">
        <v>43130</v>
      </c>
      <c r="E14" s="38" t="s">
        <v>71</v>
      </c>
      <c r="F14" s="38" t="s">
        <v>129</v>
      </c>
      <c r="G14" s="39" t="s">
        <v>118</v>
      </c>
      <c r="H14" s="39" t="s">
        <v>118</v>
      </c>
      <c r="I14" s="39" t="s">
        <v>118</v>
      </c>
      <c r="J14" s="18">
        <v>16200000</v>
      </c>
      <c r="K14" s="37"/>
      <c r="L14" s="31"/>
      <c r="M14" s="19"/>
      <c r="N14" s="30"/>
      <c r="O14" s="30"/>
      <c r="P14" s="30"/>
      <c r="Q14" s="30"/>
      <c r="R14" s="24"/>
      <c r="S14" s="21"/>
      <c r="T14" s="32"/>
      <c r="U14" s="31"/>
      <c r="V14" s="39"/>
      <c r="W14" s="39"/>
      <c r="X14" s="21"/>
      <c r="Y14" s="35"/>
      <c r="Z14" s="39" t="s">
        <v>119</v>
      </c>
      <c r="AA14" s="20" t="s">
        <v>120</v>
      </c>
      <c r="AB14" s="39" t="s">
        <v>121</v>
      </c>
      <c r="AC14" s="31"/>
      <c r="AD14" s="1">
        <v>43132</v>
      </c>
      <c r="AE14" s="1">
        <v>43132</v>
      </c>
      <c r="AF14" s="1">
        <v>43465</v>
      </c>
      <c r="AG14" s="18">
        <v>14580000</v>
      </c>
      <c r="AH14" s="25">
        <f t="shared" si="1"/>
        <v>0.9</v>
      </c>
      <c r="AI14" s="30"/>
      <c r="AJ14" s="23"/>
      <c r="AK14" s="30"/>
      <c r="AL14" s="30"/>
      <c r="AM14" s="30"/>
      <c r="AN14" s="33"/>
      <c r="AO14" s="30"/>
      <c r="AP14" s="14"/>
      <c r="AQ14" s="38" t="s">
        <v>70</v>
      </c>
      <c r="AR14" s="16"/>
      <c r="AS14" s="16"/>
      <c r="AT14" s="6"/>
      <c r="AU14" s="14"/>
      <c r="AV14" s="16"/>
      <c r="AW14" s="14"/>
      <c r="AX14" s="29"/>
      <c r="AY14" s="27"/>
      <c r="AZ14" s="29"/>
      <c r="BA14" s="27"/>
      <c r="BB14" s="29"/>
      <c r="BC14" s="27"/>
      <c r="BD14" s="29"/>
      <c r="BE14" s="27"/>
      <c r="BF14" s="29"/>
      <c r="BG14" s="27"/>
      <c r="BH14" s="29"/>
      <c r="BI14" s="27"/>
      <c r="BJ14" s="29"/>
      <c r="BK14" s="27"/>
      <c r="BL14" s="29"/>
      <c r="BM14" s="27"/>
      <c r="BN14" s="29"/>
      <c r="BO14" s="27"/>
      <c r="BP14" s="29"/>
      <c r="BQ14" s="27"/>
      <c r="BR14" s="29"/>
      <c r="BS14" s="27"/>
    </row>
    <row r="15" spans="1:71" ht="29.25" customHeight="1">
      <c r="A15" s="40">
        <v>16</v>
      </c>
      <c r="B15" s="38" t="s">
        <v>87</v>
      </c>
      <c r="C15" s="38" t="s">
        <v>99</v>
      </c>
      <c r="D15" s="1">
        <v>43131</v>
      </c>
      <c r="E15" s="38" t="s">
        <v>89</v>
      </c>
      <c r="F15" s="38" t="s">
        <v>129</v>
      </c>
      <c r="G15" s="39" t="s">
        <v>100</v>
      </c>
      <c r="H15" s="39" t="s">
        <v>100</v>
      </c>
      <c r="I15" s="39" t="s">
        <v>101</v>
      </c>
      <c r="J15" s="18">
        <v>8525000</v>
      </c>
      <c r="K15" s="32"/>
      <c r="L15" s="31"/>
      <c r="M15" s="19"/>
      <c r="N15" s="30"/>
      <c r="O15" s="30"/>
      <c r="P15" s="30"/>
      <c r="Q15" s="30"/>
      <c r="R15" s="24"/>
      <c r="S15" s="21"/>
      <c r="T15" s="32"/>
      <c r="U15" s="31"/>
      <c r="V15" s="31"/>
      <c r="W15" s="31"/>
      <c r="X15" s="21"/>
      <c r="Y15" s="35"/>
      <c r="Z15" s="39" t="s">
        <v>102</v>
      </c>
      <c r="AA15" s="38" t="s">
        <v>103</v>
      </c>
      <c r="AB15" s="39" t="s">
        <v>104</v>
      </c>
      <c r="AC15" s="31"/>
      <c r="AD15" s="1">
        <v>43132</v>
      </c>
      <c r="AE15" s="1"/>
      <c r="AF15" s="1">
        <v>43134</v>
      </c>
      <c r="AG15" s="18">
        <v>8030000</v>
      </c>
      <c r="AH15" s="25">
        <f t="shared" si="1"/>
        <v>0.9419354838709677</v>
      </c>
      <c r="AI15" s="30"/>
      <c r="AJ15" s="23"/>
      <c r="AK15" s="30"/>
      <c r="AL15" s="30"/>
      <c r="AM15" s="30"/>
      <c r="AN15" s="33"/>
      <c r="AO15" s="30"/>
      <c r="AP15" s="14"/>
      <c r="AQ15" s="38" t="s">
        <v>99</v>
      </c>
      <c r="AR15" s="16"/>
      <c r="AS15" s="16"/>
      <c r="AT15" s="6"/>
      <c r="AU15" s="14"/>
      <c r="AV15" s="16"/>
      <c r="AW15" s="14"/>
      <c r="AX15" s="29"/>
      <c r="AY15" s="27"/>
      <c r="AZ15" s="29"/>
      <c r="BA15" s="27"/>
      <c r="BB15" s="29"/>
      <c r="BC15" s="27"/>
      <c r="BD15" s="29"/>
      <c r="BE15" s="27"/>
      <c r="BF15" s="29"/>
      <c r="BG15" s="27"/>
      <c r="BH15" s="29"/>
      <c r="BI15" s="27"/>
      <c r="BJ15" s="29"/>
      <c r="BK15" s="27"/>
      <c r="BL15" s="29"/>
      <c r="BM15" s="27"/>
      <c r="BN15" s="29"/>
      <c r="BO15" s="27"/>
      <c r="BP15" s="29"/>
      <c r="BQ15" s="27"/>
      <c r="BR15" s="29"/>
      <c r="BS15" s="27"/>
    </row>
  </sheetData>
  <autoFilter ref="A5:BS15">
    <filterColumn colId="5"/>
    <filterColumn colId="9"/>
    <filterColumn colId="29"/>
    <filterColumn colId="43"/>
    <filterColumn colId="47"/>
    <sortState ref="A8:BS225">
      <sortCondition ref="D5:D225"/>
    </sortState>
  </autoFilter>
  <mergeCells count="60">
    <mergeCell ref="AN4:AN5"/>
    <mergeCell ref="BR4:BS4"/>
    <mergeCell ref="AT3:BS3"/>
    <mergeCell ref="A2:BS2"/>
    <mergeCell ref="BJ4:BK4"/>
    <mergeCell ref="AO4:AO5"/>
    <mergeCell ref="L4:L5"/>
    <mergeCell ref="M4:M5"/>
    <mergeCell ref="N4:N5"/>
    <mergeCell ref="O4:O5"/>
    <mergeCell ref="AH4:AH5"/>
    <mergeCell ref="AI4:AI5"/>
    <mergeCell ref="AJ4:AJ5"/>
    <mergeCell ref="R4:R5"/>
    <mergeCell ref="S4:S5"/>
    <mergeCell ref="T4:T5"/>
    <mergeCell ref="A3:A5"/>
    <mergeCell ref="E3:E5"/>
    <mergeCell ref="F3:F5"/>
    <mergeCell ref="G3:G5"/>
    <mergeCell ref="H3:J4"/>
    <mergeCell ref="B3:D4"/>
    <mergeCell ref="P4:P5"/>
    <mergeCell ref="K4:K5"/>
    <mergeCell ref="A1:BM1"/>
    <mergeCell ref="BB4:BC4"/>
    <mergeCell ref="AX4:AY4"/>
    <mergeCell ref="AT4:AU4"/>
    <mergeCell ref="AM3:AO3"/>
    <mergeCell ref="AP3:AP5"/>
    <mergeCell ref="AM4:AM5"/>
    <mergeCell ref="AQ3:AS3"/>
    <mergeCell ref="AS4:AS5"/>
    <mergeCell ref="AR4:AR5"/>
    <mergeCell ref="AQ4:AQ5"/>
    <mergeCell ref="AV4:AW4"/>
    <mergeCell ref="Q4:Q5"/>
    <mergeCell ref="K3:T3"/>
    <mergeCell ref="AL3:AL5"/>
    <mergeCell ref="AA4:AA5"/>
    <mergeCell ref="AK4:AK5"/>
    <mergeCell ref="U3:Y3"/>
    <mergeCell ref="Z3:AH3"/>
    <mergeCell ref="AE4:AE5"/>
    <mergeCell ref="AB4:AB5"/>
    <mergeCell ref="AI3:AK3"/>
    <mergeCell ref="AC4:AC5"/>
    <mergeCell ref="AD4:AD5"/>
    <mergeCell ref="V4:Y4"/>
    <mergeCell ref="AF4:AF5"/>
    <mergeCell ref="AG4:AG5"/>
    <mergeCell ref="Z4:Z5"/>
    <mergeCell ref="U4:U5"/>
    <mergeCell ref="BP4:BQ4"/>
    <mergeCell ref="BN4:BO4"/>
    <mergeCell ref="BL4:BM4"/>
    <mergeCell ref="BD4:BE4"/>
    <mergeCell ref="AZ4:BA4"/>
    <mergeCell ref="BH4:BI4"/>
    <mergeCell ref="BF4:BG4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계약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einiro</dc:creator>
  <cp:lastModifiedBy>Owner</cp:lastModifiedBy>
  <cp:lastPrinted>2016-04-06T11:47:22Z</cp:lastPrinted>
  <dcterms:created xsi:type="dcterms:W3CDTF">2015-07-10T04:04:53Z</dcterms:created>
  <dcterms:modified xsi:type="dcterms:W3CDTF">2018-02-05T04:40:16Z</dcterms:modified>
</cp:coreProperties>
</file>