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30" windowWidth="24240" windowHeight="12180"/>
  </bookViews>
  <sheets>
    <sheet name="계약" sheetId="1" r:id="rId1"/>
    <sheet name="Sheet1" sheetId="13" r:id="rId2"/>
  </sheets>
  <definedNames>
    <definedName name="_xlnm._FilterDatabase" localSheetId="0" hidden="1">계약!$A$5:$BS$23</definedName>
  </definedNames>
  <calcPr calcId="125725"/>
</workbook>
</file>

<file path=xl/calcChain.xml><?xml version="1.0" encoding="utf-8"?>
<calcChain xmlns="http://schemas.openxmlformats.org/spreadsheetml/2006/main">
  <c r="Y6" i="1"/>
  <c r="Y7"/>
  <c r="AH7" l="1"/>
  <c r="AH17"/>
  <c r="Y17"/>
  <c r="AH16"/>
  <c r="AH9"/>
  <c r="Y9"/>
  <c r="AH21"/>
  <c r="Y21"/>
  <c r="AH15"/>
  <c r="AH13"/>
  <c r="AH20"/>
  <c r="AH19"/>
  <c r="AH14"/>
  <c r="AH12"/>
  <c r="Y12"/>
  <c r="AH10"/>
  <c r="Y8"/>
  <c r="AH8"/>
  <c r="AH23"/>
  <c r="AH18"/>
  <c r="AH22"/>
  <c r="AH6" l="1"/>
</calcChain>
</file>

<file path=xl/sharedStrings.xml><?xml version="1.0" encoding="utf-8"?>
<sst xmlns="http://schemas.openxmlformats.org/spreadsheetml/2006/main" count="318" uniqueCount="194">
  <si>
    <t>(단위:원, %)</t>
  </si>
  <si>
    <t>연번</t>
  </si>
  <si>
    <t>발주부서</t>
  </si>
  <si>
    <t>계약
구분</t>
  </si>
  <si>
    <t>계약방법</t>
  </si>
  <si>
    <t>사업(계약)건명</t>
  </si>
  <si>
    <t>1. 발주계획</t>
  </si>
  <si>
    <t>2. 입찰공고</t>
  </si>
  <si>
    <t>3. 개찰결과</t>
  </si>
  <si>
    <t>4. 계약현황(하도급 현황 포함)</t>
  </si>
  <si>
    <t>변경계약</t>
  </si>
  <si>
    <t>미계약 및 해약 여부</t>
  </si>
  <si>
    <t>사업중지</t>
  </si>
  <si>
    <t>5. 계약내용 변경</t>
  </si>
  <si>
    <t>6. 감리/감독/검사의 현황</t>
  </si>
  <si>
    <t>7. 대가의 지급현황</t>
  </si>
  <si>
    <t>입찰
공고일</t>
  </si>
  <si>
    <t>입찰참가
자격업종</t>
  </si>
  <si>
    <t>낙찰
하한률</t>
  </si>
  <si>
    <t>경쟁형태</t>
  </si>
  <si>
    <t>입찰참가
제한요건</t>
  </si>
  <si>
    <t>사업장소</t>
  </si>
  <si>
    <t>낙찰자
결정방법</t>
  </si>
  <si>
    <t>설계금액</t>
  </si>
  <si>
    <t>예정가격(원)</t>
  </si>
  <si>
    <t>개찰일</t>
  </si>
  <si>
    <t>참여
업체수</t>
  </si>
  <si>
    <t>1순위</t>
  </si>
  <si>
    <t>상호명</t>
  </si>
  <si>
    <t>업체소재지</t>
  </si>
  <si>
    <t>대표자</t>
  </si>
  <si>
    <t>입찰순위</t>
  </si>
  <si>
    <t>계약일자</t>
  </si>
  <si>
    <t>착공(수)일</t>
  </si>
  <si>
    <t>준공기한</t>
  </si>
  <si>
    <t>계약금액(원)</t>
  </si>
  <si>
    <t>사유</t>
  </si>
  <si>
    <t>일자</t>
  </si>
  <si>
    <t>변경내용</t>
  </si>
  <si>
    <t>계약금</t>
  </si>
  <si>
    <t>준공금</t>
  </si>
  <si>
    <t>부서명</t>
  </si>
  <si>
    <t>담당자</t>
  </si>
  <si>
    <t>사업명</t>
  </si>
  <si>
    <t>발주물량 
또는 그 규모</t>
  </si>
  <si>
    <t>예산액</t>
  </si>
  <si>
    <t>대표자명</t>
  </si>
  <si>
    <r>
      <t>투찰금액</t>
    </r>
    <r>
      <rPr>
        <sz val="11"/>
        <color indexed="12"/>
        <rFont val="맑은 고딕"/>
        <family val="3"/>
        <charset val="129"/>
      </rPr>
      <t>(원)</t>
    </r>
  </si>
  <si>
    <t>투찰일</t>
  </si>
  <si>
    <t>지급일</t>
  </si>
  <si>
    <t>금액</t>
  </si>
  <si>
    <t>낙찰율
(1인견적:설계가/계약금액)</t>
    <phoneticPr fontId="7" type="noConversion"/>
  </si>
  <si>
    <t>용역</t>
    <phoneticPr fontId="7" type="noConversion"/>
  </si>
  <si>
    <t>사업중지해제등</t>
    <phoneticPr fontId="7" type="noConversion"/>
  </si>
  <si>
    <t>감리/감독/검사</t>
    <phoneticPr fontId="7" type="noConversion"/>
  </si>
  <si>
    <t>완료일</t>
    <phoneticPr fontId="7" type="noConversion"/>
  </si>
  <si>
    <t>검사일</t>
    <phoneticPr fontId="7" type="noConversion"/>
  </si>
  <si>
    <t>발주일</t>
    <phoneticPr fontId="7" type="noConversion"/>
  </si>
  <si>
    <t>기반조성팀</t>
    <phoneticPr fontId="7" type="noConversion"/>
  </si>
  <si>
    <t>박물관운영팀</t>
    <phoneticPr fontId="7" type="noConversion"/>
  </si>
  <si>
    <t>방희정</t>
    <phoneticPr fontId="7" type="noConversion"/>
  </si>
  <si>
    <t>김태훈</t>
    <phoneticPr fontId="7" type="noConversion"/>
  </si>
  <si>
    <t>1회 기성</t>
    <phoneticPr fontId="7" type="noConversion"/>
  </si>
  <si>
    <t>2회 기성</t>
    <phoneticPr fontId="7" type="noConversion"/>
  </si>
  <si>
    <t>3회 기성</t>
    <phoneticPr fontId="7" type="noConversion"/>
  </si>
  <si>
    <t>4회 기성</t>
    <phoneticPr fontId="7" type="noConversion"/>
  </si>
  <si>
    <t>5회 기성</t>
    <phoneticPr fontId="7" type="noConversion"/>
  </si>
  <si>
    <t>6회 기성</t>
    <phoneticPr fontId="7" type="noConversion"/>
  </si>
  <si>
    <t>7회 기성</t>
    <phoneticPr fontId="7" type="noConversion"/>
  </si>
  <si>
    <t>8회 기성</t>
    <phoneticPr fontId="7" type="noConversion"/>
  </si>
  <si>
    <t>9회 기성</t>
    <phoneticPr fontId="7" type="noConversion"/>
  </si>
  <si>
    <t>10회 기성</t>
    <phoneticPr fontId="7" type="noConversion"/>
  </si>
  <si>
    <t>11회 기성</t>
    <phoneticPr fontId="7" type="noConversion"/>
  </si>
  <si>
    <t>한국만화영상진흥원 2017년 계약과정 공개</t>
    <phoneticPr fontId="7" type="noConversion"/>
  </si>
  <si>
    <t>제한경쟁입찰(협상에 의한 계약)</t>
    <phoneticPr fontId="7" type="noConversion"/>
  </si>
  <si>
    <t>1인소액수의</t>
    <phoneticPr fontId="7" type="noConversion"/>
  </si>
  <si>
    <t>용역</t>
    <phoneticPr fontId="7" type="noConversion"/>
  </si>
  <si>
    <t>산업진흥팀</t>
    <phoneticPr fontId="7" type="noConversion"/>
  </si>
  <si>
    <t>김유정</t>
    <phoneticPr fontId="7" type="noConversion"/>
  </si>
  <si>
    <t>만화IP 융복합만화콘텐츠 비즈니스지원(영상) 운영 용역</t>
    <phoneticPr fontId="7" type="noConversion"/>
  </si>
  <si>
    <t>영화제작, 이벤트</t>
    <phoneticPr fontId="7" type="noConversion"/>
  </si>
  <si>
    <t>제한경쟁</t>
    <phoneticPr fontId="7" type="noConversion"/>
  </si>
  <si>
    <t>실적+소기업소상공인</t>
    <phoneticPr fontId="7" type="noConversion"/>
  </si>
  <si>
    <t>부천시</t>
    <phoneticPr fontId="7" type="noConversion"/>
  </si>
  <si>
    <t>협상에의한계약</t>
    <phoneticPr fontId="7" type="noConversion"/>
  </si>
  <si>
    <t>1인소액수의(자체공고)</t>
    <phoneticPr fontId="7" type="noConversion"/>
  </si>
  <si>
    <t>웹툰가이드 주식회사</t>
    <phoneticPr fontId="7" type="noConversion"/>
  </si>
  <si>
    <t>서정임</t>
    <phoneticPr fontId="7" type="noConversion"/>
  </si>
  <si>
    <t>물품</t>
    <phoneticPr fontId="7" type="noConversion"/>
  </si>
  <si>
    <t>원화 및 고서적의 안전한 진열장 전시 환경 구성을 위한 조습제 및 방충제 구입</t>
  </si>
  <si>
    <t>조습제 및 보존겔</t>
    <phoneticPr fontId="7" type="noConversion"/>
  </si>
  <si>
    <t>이장연</t>
    <phoneticPr fontId="7" type="noConversion"/>
  </si>
  <si>
    <t>주식회사 한켐</t>
    <phoneticPr fontId="7" type="noConversion"/>
  </si>
  <si>
    <t>서울시 강남구 영동대로112길 54</t>
    <phoneticPr fontId="7" type="noConversion"/>
  </si>
  <si>
    <t>2017년 한국만화박물관 여름시즌 교구재(툰토이 부채) 발주</t>
  </si>
  <si>
    <t>툰토이 부채 2,000개</t>
    <phoneticPr fontId="7" type="noConversion"/>
  </si>
  <si>
    <t>임덕영</t>
    <phoneticPr fontId="7" type="noConversion"/>
  </si>
  <si>
    <t>플라잉툰</t>
    <phoneticPr fontId="7" type="noConversion"/>
  </si>
  <si>
    <t>경기도 부천시 길주로 1, 405호</t>
    <phoneticPr fontId="7" type="noConversion"/>
  </si>
  <si>
    <t>방희정</t>
    <phoneticPr fontId="7" type="noConversion"/>
  </si>
  <si>
    <t>경영지원팀</t>
    <phoneticPr fontId="7" type="noConversion"/>
  </si>
  <si>
    <t>김광수</t>
    <phoneticPr fontId="7" type="noConversion"/>
  </si>
  <si>
    <t>1인소액수의</t>
    <phoneticPr fontId="7" type="noConversion"/>
  </si>
  <si>
    <t>전산 장비(스토리지 서버) 구매</t>
  </si>
  <si>
    <t>나스서버 QNAP TS-563</t>
    <phoneticPr fontId="7" type="noConversion"/>
  </si>
  <si>
    <t>김종필</t>
    <phoneticPr fontId="7" type="noConversion"/>
  </si>
  <si>
    <t>(주)제이에스정보통신</t>
    <phoneticPr fontId="7" type="noConversion"/>
  </si>
  <si>
    <t>경기도 부천시 신흥로 319 2층</t>
    <phoneticPr fontId="7" type="noConversion"/>
  </si>
  <si>
    <t>김광수</t>
    <phoneticPr fontId="7" type="noConversion"/>
  </si>
  <si>
    <t>글로벌사업팀</t>
    <phoneticPr fontId="7" type="noConversion"/>
  </si>
  <si>
    <t>김현덕</t>
    <phoneticPr fontId="7" type="noConversion"/>
  </si>
  <si>
    <t>축제사무국</t>
    <phoneticPr fontId="7" type="noConversion"/>
  </si>
  <si>
    <t>박혜수</t>
    <phoneticPr fontId="7" type="noConversion"/>
  </si>
  <si>
    <t>1인소액수의(부천시계약대행)</t>
    <phoneticPr fontId="7" type="noConversion"/>
  </si>
  <si>
    <t>제20회 부천국제만화축제 트레일러 용역</t>
  </si>
  <si>
    <t>제20회 부천국제만화축제 트레일러 영상제작</t>
    <phoneticPr fontId="7" type="noConversion"/>
  </si>
  <si>
    <t>박창우</t>
    <phoneticPr fontId="7" type="noConversion"/>
  </si>
  <si>
    <t>주식회사 순이엔티</t>
    <phoneticPr fontId="7" type="noConversion"/>
  </si>
  <si>
    <t>경기도 고양시 일산동구 무궁화로 43-55 성우사카르타워 603호</t>
    <phoneticPr fontId="7" type="noConversion"/>
  </si>
  <si>
    <t>한국만화영상진흥원 조경 정비 및 관리 용역</t>
    <phoneticPr fontId="7" type="noConversion"/>
  </si>
  <si>
    <t>김준성</t>
    <phoneticPr fontId="7" type="noConversion"/>
  </si>
  <si>
    <t>김태훈</t>
    <phoneticPr fontId="7" type="noConversion"/>
  </si>
  <si>
    <t>주식회사 이에프</t>
    <phoneticPr fontId="7" type="noConversion"/>
  </si>
  <si>
    <t>경기도 부천시 송내대로33번길 53</t>
    <phoneticPr fontId="7" type="noConversion"/>
  </si>
  <si>
    <t>해외 만화전시 및 프로모션 지원사업-전시를 위한 디지털 기기 임대 및 관리 위탁</t>
  </si>
  <si>
    <t>디지털기기 16대 임차</t>
    <phoneticPr fontId="7" type="noConversion"/>
  </si>
  <si>
    <t>최하전</t>
    <phoneticPr fontId="7" type="noConversion"/>
  </si>
  <si>
    <t>경기도 부천시 신흥로 319</t>
    <phoneticPr fontId="7" type="noConversion"/>
  </si>
  <si>
    <t>기반조성팀</t>
    <phoneticPr fontId="7" type="noConversion"/>
  </si>
  <si>
    <t>만화비즈니스센터 캐릭터숍&amp;카페(몽씨) 철거 및 시공 용역</t>
  </si>
  <si>
    <t>이종용</t>
    <phoneticPr fontId="7" type="noConversion"/>
  </si>
  <si>
    <t>삼성기획</t>
    <phoneticPr fontId="7" type="noConversion"/>
  </si>
  <si>
    <t>경기도 부천시 조마루로386번길 52</t>
    <phoneticPr fontId="7" type="noConversion"/>
  </si>
  <si>
    <t>런던 코리안 페스티벌 (외부인사 항공권 발권 및 숙박 예약 대행 용역)</t>
  </si>
  <si>
    <t>주식회사 레지오여행사</t>
    <phoneticPr fontId="7" type="noConversion"/>
  </si>
  <si>
    <t>경기도 부천시 중동로261번길 27, 103호</t>
    <phoneticPr fontId="7" type="noConversion"/>
  </si>
  <si>
    <t>김재오</t>
    <phoneticPr fontId="7" type="noConversion"/>
  </si>
  <si>
    <t>만화진흥법 개정을 위한 국회 정책 토론회 인쇄 및 제작 위탁용역</t>
  </si>
  <si>
    <t>정책기획팀</t>
    <phoneticPr fontId="7" type="noConversion"/>
  </si>
  <si>
    <t>최원혁</t>
    <phoneticPr fontId="7" type="noConversion"/>
  </si>
  <si>
    <t>이상철</t>
    <phoneticPr fontId="7" type="noConversion"/>
  </si>
  <si>
    <t>(주)선명씨앤피 부천지점</t>
    <phoneticPr fontId="7" type="noConversion"/>
  </si>
  <si>
    <t>경기도 부천시 길주로 1</t>
    <phoneticPr fontId="7" type="noConversion"/>
  </si>
  <si>
    <t>글로벌사업팀</t>
    <phoneticPr fontId="7" type="noConversion"/>
  </si>
  <si>
    <t>용역</t>
    <phoneticPr fontId="7" type="noConversion"/>
  </si>
  <si>
    <t>제20회 부천국제만화축제 공식기록 용역</t>
  </si>
  <si>
    <t>코픽스</t>
    <phoneticPr fontId="7" type="noConversion"/>
  </si>
  <si>
    <t>서울시 마포구 월드컵로190-0 2층 203호</t>
    <phoneticPr fontId="7" type="noConversion"/>
  </si>
  <si>
    <t>김영민</t>
    <phoneticPr fontId="7" type="noConversion"/>
  </si>
  <si>
    <t>제20회 부천국제만화축제 사전 만화이벤트 운영</t>
  </si>
  <si>
    <t>배은영</t>
    <phoneticPr fontId="7" type="noConversion"/>
  </si>
  <si>
    <t>최정규</t>
    <phoneticPr fontId="7" type="noConversion"/>
  </si>
  <si>
    <t>디지커쳐</t>
    <phoneticPr fontId="7" type="noConversion"/>
  </si>
  <si>
    <t>경기도 부천시 원미구 부천로 136번길 30, 215호</t>
    <phoneticPr fontId="7" type="noConversion"/>
  </si>
  <si>
    <t>해외만화 전시 및 프로모션 지원사업-전시 물품 수송 용역</t>
  </si>
  <si>
    <t>문가연</t>
    <phoneticPr fontId="7" type="noConversion"/>
  </si>
  <si>
    <t>솔로몬아트</t>
    <phoneticPr fontId="7" type="noConversion"/>
  </si>
  <si>
    <t>배민철</t>
    <phoneticPr fontId="7" type="noConversion"/>
  </si>
  <si>
    <t>경기도 고양시 덕양구 통일로 140, 비동 332호</t>
    <phoneticPr fontId="7" type="noConversion"/>
  </si>
  <si>
    <t>산업진흥팀</t>
    <phoneticPr fontId="7" type="noConversion"/>
  </si>
  <si>
    <t>디지털만화콘텐츠 저작권 보호 캠페인 운영 용역</t>
  </si>
  <si>
    <t>김유정</t>
    <phoneticPr fontId="7" type="noConversion"/>
  </si>
  <si>
    <t>제한경쟁입찰(소기업소상공인)</t>
    <phoneticPr fontId="7" type="noConversion"/>
  </si>
  <si>
    <t>주식회사 디자인밸리</t>
    <phoneticPr fontId="7" type="noConversion"/>
  </si>
  <si>
    <t>정동식</t>
    <phoneticPr fontId="7" type="noConversion"/>
  </si>
  <si>
    <t>전라북도 전주시 완산구 경기전길 8</t>
    <phoneticPr fontId="7" type="noConversion"/>
  </si>
  <si>
    <t>2017 글로벌만화도시네트워크 해외 초청 및 행사운영 용역</t>
  </si>
  <si>
    <t>김혜명</t>
    <phoneticPr fontId="7" type="noConversion"/>
  </si>
  <si>
    <t>휴먼기술</t>
    <phoneticPr fontId="7" type="noConversion"/>
  </si>
  <si>
    <t>박천희</t>
    <phoneticPr fontId="7" type="noConversion"/>
  </si>
  <si>
    <t>전라남도 화순군 춘양면 석정리 573-59</t>
    <phoneticPr fontId="7" type="noConversion"/>
  </si>
  <si>
    <t>해외 만화 전시 및 프로모션을 위한 웹툰관 전시물 제작 및 설치 용역</t>
    <phoneticPr fontId="7" type="noConversion"/>
  </si>
  <si>
    <t>주식회사 삼거리</t>
    <phoneticPr fontId="7" type="noConversion"/>
  </si>
  <si>
    <t>충청북도 괴산군 문광면 괴산로신기1길 38</t>
    <phoneticPr fontId="7" type="noConversion"/>
  </si>
  <si>
    <t>양철모</t>
    <phoneticPr fontId="7" type="noConversion"/>
  </si>
  <si>
    <t>2017 한중일 신인만화가 콘테스트 행사 운영 용역</t>
  </si>
  <si>
    <t>에이비프로 주식회사</t>
    <phoneticPr fontId="7" type="noConversion"/>
  </si>
  <si>
    <t>김잔디</t>
    <phoneticPr fontId="7" type="noConversion"/>
  </si>
  <si>
    <t>2017 한중일 신인만화가 콘테스트 행사 운영 용역</t>
    <phoneticPr fontId="7" type="noConversion"/>
  </si>
  <si>
    <t>웹툰 출판만화 발간 정보 및 2017 만화산업 통계 자료 구축 용역</t>
  </si>
  <si>
    <t>문화진흥팀</t>
    <phoneticPr fontId="7" type="noConversion"/>
  </si>
  <si>
    <t>이태영</t>
    <phoneticPr fontId="7" type="noConversion"/>
  </si>
  <si>
    <t>강태진</t>
    <phoneticPr fontId="7" type="noConversion"/>
  </si>
  <si>
    <t>웹툰가이드 주식회사</t>
    <phoneticPr fontId="7" type="noConversion"/>
  </si>
  <si>
    <t>서울시 관악구 남부순환로 1895, 오피스 19빌딩 6호</t>
    <phoneticPr fontId="7" type="noConversion"/>
  </si>
  <si>
    <t>강태진</t>
    <phoneticPr fontId="7" type="noConversion"/>
  </si>
  <si>
    <t>115700원 감액</t>
    <phoneticPr fontId="7" type="noConversion"/>
  </si>
  <si>
    <t>물량변경(현판제작수량 감소)</t>
    <phoneticPr fontId="7" type="noConversion"/>
  </si>
  <si>
    <t>물량변경(현판제작수량 감소)
115700원 감액</t>
    <phoneticPr fontId="7" type="noConversion"/>
  </si>
  <si>
    <t>1인수의(2회유찰)</t>
    <phoneticPr fontId="7" type="noConversion"/>
  </si>
  <si>
    <t>주식회사 모닝엔터컴</t>
    <phoneticPr fontId="7" type="noConversion"/>
  </si>
  <si>
    <t>김수우</t>
    <phoneticPr fontId="7" type="noConversion"/>
  </si>
  <si>
    <t>대전시 서구 도산로 172-1, 모닝빌딩</t>
    <phoneticPr fontId="7" type="noConversion"/>
  </si>
  <si>
    <t>김유정</t>
    <phoneticPr fontId="7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</si>
</sst>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_);[Red]\(#,##0\)"/>
    <numFmt numFmtId="177" formatCode="yy\.mm\.dd"/>
    <numFmt numFmtId="178" formatCode="yyyy\.mm\.dd"/>
    <numFmt numFmtId="179" formatCode="yy\.mm\.dd\."/>
    <numFmt numFmtId="180" formatCode="0.000%"/>
  </numFmts>
  <fonts count="1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12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77" fontId="3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178" fontId="0" fillId="0" borderId="0" xfId="0" applyNumberFormat="1" applyFill="1" applyAlignment="1">
      <alignment horizontal="center" vertical="center"/>
    </xf>
    <xf numFmtId="41" fontId="4" fillId="0" borderId="1" xfId="9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179" fontId="3" fillId="0" borderId="1" xfId="1" applyNumberFormat="1" applyFont="1" applyFill="1" applyBorder="1" applyAlignment="1">
      <alignment horizontal="center" vertical="center"/>
    </xf>
    <xf numFmtId="41" fontId="3" fillId="0" borderId="1" xfId="9" applyNumberFormat="1" applyFont="1" applyFill="1" applyBorder="1" applyAlignment="1">
      <alignment horizontal="right" vertical="center"/>
    </xf>
    <xf numFmtId="180" fontId="4" fillId="0" borderId="1" xfId="1" applyNumberFormat="1" applyFont="1" applyFill="1" applyBorder="1" applyAlignment="1">
      <alignment horizontal="center" vertical="center" shrinkToFit="1"/>
    </xf>
    <xf numFmtId="176" fontId="4" fillId="0" borderId="1" xfId="1" applyNumberFormat="1" applyFont="1" applyFill="1" applyBorder="1" applyAlignment="1">
      <alignment horizontal="right" vertical="center" shrinkToFit="1"/>
    </xf>
    <xf numFmtId="179" fontId="4" fillId="0" borderId="1" xfId="1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right" vertical="center" shrinkToFit="1"/>
    </xf>
    <xf numFmtId="10" fontId="3" fillId="0" borderId="1" xfId="10" applyNumberFormat="1" applyFont="1" applyFill="1" applyBorder="1" applyAlignment="1">
      <alignment horizontal="center" vertical="center"/>
    </xf>
    <xf numFmtId="41" fontId="0" fillId="0" borderId="1" xfId="0" applyNumberFormat="1" applyFill="1" applyBorder="1" applyAlignment="1">
      <alignment vertical="center"/>
    </xf>
    <xf numFmtId="41" fontId="4" fillId="0" borderId="1" xfId="9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/>
    </xf>
    <xf numFmtId="179" fontId="4" fillId="0" borderId="1" xfId="9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177" fontId="4" fillId="0" borderId="1" xfId="1" applyNumberFormat="1" applyFont="1" applyFill="1" applyBorder="1" applyAlignment="1">
      <alignment horizontal="center" vertical="center" shrinkToFit="1"/>
    </xf>
    <xf numFmtId="178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 shrinkToFit="1"/>
    </xf>
    <xf numFmtId="10" fontId="0" fillId="0" borderId="0" xfId="0" applyNumberForma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1" fontId="3" fillId="0" borderId="4" xfId="9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41" fontId="4" fillId="0" borderId="1" xfId="9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177" fontId="4" fillId="0" borderId="1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</cellXfs>
  <cellStyles count="11">
    <cellStyle name="백분율" xfId="10" builtinId="5"/>
    <cellStyle name="백분율 2" xfId="2"/>
    <cellStyle name="쉼표 [0]" xfId="9" builtinId="6"/>
    <cellStyle name="쉼표 [0] 2" xfId="3"/>
    <cellStyle name="쉼표 [0] 3" xfId="5"/>
    <cellStyle name="표준" xfId="0" builtinId="0"/>
    <cellStyle name="표준 2" xfId="1"/>
    <cellStyle name="표준 2 2" xfId="8"/>
    <cellStyle name="표준 2 3" xfId="6"/>
    <cellStyle name="표준 3" xfId="7"/>
    <cellStyle name="표준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3"/>
  <sheetViews>
    <sheetView tabSelected="1" zoomScale="55" zoomScaleNormal="55" workbookViewId="0">
      <pane xSplit="4" ySplit="5" topLeftCell="Z6" activePane="bottomRight" state="frozen"/>
      <selection pane="topRight" activeCell="E1" sqref="E1"/>
      <selection pane="bottomLeft" activeCell="A6" sqref="A6"/>
      <selection pane="bottomRight" activeCell="AU20" sqref="AU20"/>
    </sheetView>
  </sheetViews>
  <sheetFormatPr defaultColWidth="3.625" defaultRowHeight="29.25" customHeight="1"/>
  <cols>
    <col min="1" max="1" width="5.625" style="2" customWidth="1"/>
    <col min="2" max="2" width="17.25" style="2" bestFit="1" customWidth="1"/>
    <col min="3" max="3" width="7.5" style="2" customWidth="1"/>
    <col min="4" max="4" width="12.125" style="2" bestFit="1" customWidth="1"/>
    <col min="5" max="5" width="18.625" style="2" bestFit="1" customWidth="1"/>
    <col min="6" max="6" width="33" style="2" bestFit="1" customWidth="1"/>
    <col min="7" max="8" width="77.625" style="2" bestFit="1" customWidth="1"/>
    <col min="9" max="9" width="50" style="2" customWidth="1"/>
    <col min="10" max="10" width="15.875" style="2" bestFit="1" customWidth="1"/>
    <col min="11" max="11" width="11" style="9" hidden="1" customWidth="1"/>
    <col min="12" max="12" width="45.75" style="7" hidden="1" customWidth="1"/>
    <col min="13" max="13" width="11" style="7" hidden="1" customWidth="1"/>
    <col min="14" max="14" width="16.75" style="7" hidden="1" customWidth="1"/>
    <col min="15" max="15" width="17.25" style="7" hidden="1" customWidth="1"/>
    <col min="16" max="16" width="27.25" style="7" hidden="1" customWidth="1"/>
    <col min="17" max="17" width="15.875" style="7" hidden="1" customWidth="1"/>
    <col min="18" max="18" width="13.5" style="8" hidden="1" customWidth="1"/>
    <col min="19" max="19" width="13.5" style="2" hidden="1" customWidth="1"/>
    <col min="20" max="20" width="9.25" style="9" hidden="1" customWidth="1"/>
    <col min="21" max="21" width="11" style="7" hidden="1" customWidth="1"/>
    <col min="22" max="22" width="30.125" style="7" hidden="1" customWidth="1"/>
    <col min="23" max="23" width="9.25" style="7" hidden="1" customWidth="1"/>
    <col min="24" max="24" width="13.5" style="7" hidden="1" customWidth="1"/>
    <col min="25" max="25" width="9.25" style="35" hidden="1" customWidth="1"/>
    <col min="26" max="26" width="29.625" style="2" customWidth="1"/>
    <col min="27" max="27" width="75.625" style="2" customWidth="1"/>
    <col min="28" max="28" width="13.875" style="7" customWidth="1"/>
    <col min="29" max="29" width="9.25" style="7" customWidth="1"/>
    <col min="30" max="32" width="9.375" style="7" customWidth="1"/>
    <col min="33" max="33" width="13.25" style="2" customWidth="1"/>
    <col min="34" max="34" width="19.25" style="2" customWidth="1"/>
    <col min="35" max="35" width="19.25" style="7" hidden="1" customWidth="1"/>
    <col min="36" max="36" width="19.25" style="13" hidden="1" customWidth="1"/>
    <col min="37" max="37" width="19.25" style="7" hidden="1" customWidth="1"/>
    <col min="38" max="39" width="19.25" style="2" hidden="1" customWidth="1"/>
    <col min="40" max="40" width="19.25" style="3" hidden="1" customWidth="1"/>
    <col min="41" max="42" width="19.25" style="2" hidden="1" customWidth="1"/>
    <col min="43" max="43" width="19.25" style="2" customWidth="1"/>
    <col min="44" max="45" width="9.625" style="2" customWidth="1"/>
    <col min="46" max="46" width="9.25" style="9" customWidth="1"/>
    <col min="47" max="47" width="14.25" style="5" bestFit="1" customWidth="1"/>
    <col min="48" max="48" width="9.625" style="9" bestFit="1" customWidth="1"/>
    <col min="49" max="49" width="14.25" style="5" bestFit="1" customWidth="1"/>
    <col min="50" max="50" width="10.625" style="7" bestFit="1" customWidth="1"/>
    <col min="51" max="51" width="13" style="2" bestFit="1" customWidth="1"/>
    <col min="52" max="52" width="9.625" style="7" customWidth="1"/>
    <col min="53" max="53" width="13" style="2" customWidth="1"/>
    <col min="54" max="54" width="10.625" style="7" customWidth="1"/>
    <col min="55" max="55" width="13" style="2" customWidth="1"/>
    <col min="56" max="56" width="10.625" style="7" customWidth="1"/>
    <col min="57" max="57" width="13" style="2" customWidth="1"/>
    <col min="58" max="58" width="10.625" style="7" customWidth="1"/>
    <col min="59" max="59" width="13" style="2" customWidth="1"/>
    <col min="60" max="60" width="10.625" style="7" customWidth="1"/>
    <col min="61" max="61" width="13" style="2" customWidth="1"/>
    <col min="62" max="62" width="10.625" style="7" customWidth="1"/>
    <col min="63" max="63" width="13" style="2" customWidth="1"/>
    <col min="64" max="64" width="10.625" style="7" customWidth="1"/>
    <col min="65" max="65" width="13" style="2" customWidth="1"/>
    <col min="66" max="66" width="10.625" style="7" customWidth="1"/>
    <col min="67" max="67" width="13" style="2" customWidth="1"/>
    <col min="68" max="68" width="10.625" style="7" customWidth="1"/>
    <col min="69" max="69" width="13" style="2" customWidth="1"/>
    <col min="70" max="70" width="10.625" style="7" customWidth="1"/>
    <col min="71" max="71" width="13" style="2" customWidth="1"/>
    <col min="72" max="16384" width="3.625" style="2"/>
  </cols>
  <sheetData>
    <row r="1" spans="1:71" ht="29.25" customHeight="1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71" ht="29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1:71" ht="29.25" customHeight="1">
      <c r="A3" s="51" t="s">
        <v>1</v>
      </c>
      <c r="B3" s="52" t="s">
        <v>2</v>
      </c>
      <c r="C3" s="53"/>
      <c r="D3" s="54"/>
      <c r="E3" s="47" t="s">
        <v>3</v>
      </c>
      <c r="F3" s="47" t="s">
        <v>4</v>
      </c>
      <c r="G3" s="48" t="s">
        <v>5</v>
      </c>
      <c r="H3" s="48" t="s">
        <v>6</v>
      </c>
      <c r="I3" s="48"/>
      <c r="J3" s="48"/>
      <c r="K3" s="48" t="s">
        <v>7</v>
      </c>
      <c r="L3" s="48"/>
      <c r="M3" s="48"/>
      <c r="N3" s="48"/>
      <c r="O3" s="48"/>
      <c r="P3" s="48"/>
      <c r="Q3" s="48"/>
      <c r="R3" s="48"/>
      <c r="S3" s="48"/>
      <c r="T3" s="48"/>
      <c r="U3" s="48" t="s">
        <v>8</v>
      </c>
      <c r="V3" s="48"/>
      <c r="W3" s="48"/>
      <c r="X3" s="48"/>
      <c r="Y3" s="48"/>
      <c r="Z3" s="48" t="s">
        <v>9</v>
      </c>
      <c r="AA3" s="48"/>
      <c r="AB3" s="48"/>
      <c r="AC3" s="48"/>
      <c r="AD3" s="48"/>
      <c r="AE3" s="48"/>
      <c r="AF3" s="48"/>
      <c r="AG3" s="48"/>
      <c r="AH3" s="48"/>
      <c r="AI3" s="47" t="s">
        <v>10</v>
      </c>
      <c r="AJ3" s="47"/>
      <c r="AK3" s="47"/>
      <c r="AL3" s="47" t="s">
        <v>11</v>
      </c>
      <c r="AM3" s="47" t="s">
        <v>12</v>
      </c>
      <c r="AN3" s="47"/>
      <c r="AO3" s="47"/>
      <c r="AP3" s="47" t="s">
        <v>13</v>
      </c>
      <c r="AQ3" s="47" t="s">
        <v>14</v>
      </c>
      <c r="AR3" s="47"/>
      <c r="AS3" s="47"/>
      <c r="AT3" s="47" t="s">
        <v>15</v>
      </c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</row>
    <row r="4" spans="1:71" ht="29.25" customHeight="1">
      <c r="A4" s="51"/>
      <c r="B4" s="55"/>
      <c r="C4" s="56"/>
      <c r="D4" s="57"/>
      <c r="E4" s="47"/>
      <c r="F4" s="47"/>
      <c r="G4" s="48"/>
      <c r="H4" s="48"/>
      <c r="I4" s="48"/>
      <c r="J4" s="48"/>
      <c r="K4" s="49" t="s">
        <v>16</v>
      </c>
      <c r="L4" s="48" t="s">
        <v>17</v>
      </c>
      <c r="M4" s="48" t="s">
        <v>18</v>
      </c>
      <c r="N4" s="47" t="s">
        <v>19</v>
      </c>
      <c r="O4" s="47" t="s">
        <v>20</v>
      </c>
      <c r="P4" s="47" t="s">
        <v>21</v>
      </c>
      <c r="Q4" s="47" t="s">
        <v>22</v>
      </c>
      <c r="R4" s="61" t="s">
        <v>23</v>
      </c>
      <c r="S4" s="48" t="s">
        <v>24</v>
      </c>
      <c r="T4" s="49" t="s">
        <v>25</v>
      </c>
      <c r="U4" s="48" t="s">
        <v>26</v>
      </c>
      <c r="V4" s="48" t="s">
        <v>27</v>
      </c>
      <c r="W4" s="48"/>
      <c r="X4" s="48"/>
      <c r="Y4" s="48"/>
      <c r="Z4" s="48" t="s">
        <v>28</v>
      </c>
      <c r="AA4" s="48" t="s">
        <v>29</v>
      </c>
      <c r="AB4" s="48" t="s">
        <v>30</v>
      </c>
      <c r="AC4" s="48" t="s">
        <v>31</v>
      </c>
      <c r="AD4" s="48" t="s">
        <v>32</v>
      </c>
      <c r="AE4" s="48" t="s">
        <v>33</v>
      </c>
      <c r="AF4" s="48" t="s">
        <v>34</v>
      </c>
      <c r="AG4" s="48" t="s">
        <v>35</v>
      </c>
      <c r="AH4" s="60" t="s">
        <v>51</v>
      </c>
      <c r="AI4" s="47" t="s">
        <v>36</v>
      </c>
      <c r="AJ4" s="58" t="s">
        <v>37</v>
      </c>
      <c r="AK4" s="47" t="s">
        <v>38</v>
      </c>
      <c r="AL4" s="47"/>
      <c r="AM4" s="47" t="s">
        <v>36</v>
      </c>
      <c r="AN4" s="58" t="s">
        <v>37</v>
      </c>
      <c r="AO4" s="47" t="s">
        <v>53</v>
      </c>
      <c r="AP4" s="47"/>
      <c r="AQ4" s="47" t="s">
        <v>54</v>
      </c>
      <c r="AR4" s="47" t="s">
        <v>55</v>
      </c>
      <c r="AS4" s="47" t="s">
        <v>56</v>
      </c>
      <c r="AT4" s="47" t="s">
        <v>39</v>
      </c>
      <c r="AU4" s="47"/>
      <c r="AV4" s="47" t="s">
        <v>40</v>
      </c>
      <c r="AW4" s="47"/>
      <c r="AX4" s="46" t="s">
        <v>62</v>
      </c>
      <c r="AY4" s="46"/>
      <c r="AZ4" s="46" t="s">
        <v>63</v>
      </c>
      <c r="BA4" s="46"/>
      <c r="BB4" s="46" t="s">
        <v>64</v>
      </c>
      <c r="BC4" s="46"/>
      <c r="BD4" s="46" t="s">
        <v>65</v>
      </c>
      <c r="BE4" s="46"/>
      <c r="BF4" s="46" t="s">
        <v>66</v>
      </c>
      <c r="BG4" s="46"/>
      <c r="BH4" s="46" t="s">
        <v>67</v>
      </c>
      <c r="BI4" s="46"/>
      <c r="BJ4" s="46" t="s">
        <v>68</v>
      </c>
      <c r="BK4" s="46"/>
      <c r="BL4" s="46" t="s">
        <v>69</v>
      </c>
      <c r="BM4" s="46"/>
      <c r="BN4" s="46" t="s">
        <v>70</v>
      </c>
      <c r="BO4" s="46"/>
      <c r="BP4" s="46" t="s">
        <v>71</v>
      </c>
      <c r="BQ4" s="46"/>
      <c r="BR4" s="46" t="s">
        <v>72</v>
      </c>
      <c r="BS4" s="46"/>
    </row>
    <row r="5" spans="1:71" ht="29.25" customHeight="1">
      <c r="A5" s="51"/>
      <c r="B5" s="10" t="s">
        <v>41</v>
      </c>
      <c r="C5" s="10" t="s">
        <v>42</v>
      </c>
      <c r="D5" s="15" t="s">
        <v>57</v>
      </c>
      <c r="E5" s="47"/>
      <c r="F5" s="47"/>
      <c r="G5" s="48"/>
      <c r="H5" s="11" t="s">
        <v>43</v>
      </c>
      <c r="I5" s="11" t="s">
        <v>44</v>
      </c>
      <c r="J5" s="11" t="s">
        <v>45</v>
      </c>
      <c r="K5" s="49"/>
      <c r="L5" s="48"/>
      <c r="M5" s="48"/>
      <c r="N5" s="47"/>
      <c r="O5" s="47"/>
      <c r="P5" s="47"/>
      <c r="Q5" s="47"/>
      <c r="R5" s="62"/>
      <c r="S5" s="48"/>
      <c r="T5" s="49"/>
      <c r="U5" s="48"/>
      <c r="V5" s="12" t="s">
        <v>28</v>
      </c>
      <c r="W5" s="12" t="s">
        <v>46</v>
      </c>
      <c r="X5" s="12" t="s">
        <v>47</v>
      </c>
      <c r="Y5" s="34" t="s">
        <v>48</v>
      </c>
      <c r="Z5" s="48"/>
      <c r="AA5" s="48"/>
      <c r="AB5" s="48"/>
      <c r="AC5" s="48"/>
      <c r="AD5" s="48"/>
      <c r="AE5" s="48"/>
      <c r="AF5" s="48"/>
      <c r="AG5" s="48"/>
      <c r="AH5" s="48"/>
      <c r="AI5" s="47"/>
      <c r="AJ5" s="58"/>
      <c r="AK5" s="47"/>
      <c r="AL5" s="47"/>
      <c r="AM5" s="47"/>
      <c r="AN5" s="58"/>
      <c r="AO5" s="47"/>
      <c r="AP5" s="47"/>
      <c r="AQ5" s="47"/>
      <c r="AR5" s="47"/>
      <c r="AS5" s="47"/>
      <c r="AT5" s="6" t="s">
        <v>49</v>
      </c>
      <c r="AU5" s="4" t="s">
        <v>50</v>
      </c>
      <c r="AV5" s="6" t="s">
        <v>49</v>
      </c>
      <c r="AW5" s="4" t="s">
        <v>50</v>
      </c>
      <c r="AX5" s="6" t="s">
        <v>49</v>
      </c>
      <c r="AY5" s="4" t="s">
        <v>50</v>
      </c>
      <c r="AZ5" s="6" t="s">
        <v>49</v>
      </c>
      <c r="BA5" s="4" t="s">
        <v>50</v>
      </c>
      <c r="BB5" s="6" t="s">
        <v>49</v>
      </c>
      <c r="BC5" s="4" t="s">
        <v>50</v>
      </c>
      <c r="BD5" s="6" t="s">
        <v>49</v>
      </c>
      <c r="BE5" s="4" t="s">
        <v>50</v>
      </c>
      <c r="BF5" s="6" t="s">
        <v>49</v>
      </c>
      <c r="BG5" s="4" t="s">
        <v>50</v>
      </c>
      <c r="BH5" s="6" t="s">
        <v>49</v>
      </c>
      <c r="BI5" s="4" t="s">
        <v>50</v>
      </c>
      <c r="BJ5" s="6" t="s">
        <v>49</v>
      </c>
      <c r="BK5" s="4" t="s">
        <v>50</v>
      </c>
      <c r="BL5" s="6" t="s">
        <v>49</v>
      </c>
      <c r="BM5" s="4" t="s">
        <v>50</v>
      </c>
      <c r="BN5" s="6" t="s">
        <v>49</v>
      </c>
      <c r="BO5" s="4" t="s">
        <v>50</v>
      </c>
      <c r="BP5" s="6" t="s">
        <v>49</v>
      </c>
      <c r="BQ5" s="4" t="s">
        <v>50</v>
      </c>
      <c r="BR5" s="6" t="s">
        <v>49</v>
      </c>
      <c r="BS5" s="4" t="s">
        <v>50</v>
      </c>
    </row>
    <row r="6" spans="1:71" ht="29.25" customHeight="1">
      <c r="A6" s="44">
        <v>61</v>
      </c>
      <c r="B6" s="31" t="s">
        <v>77</v>
      </c>
      <c r="C6" s="31" t="s">
        <v>78</v>
      </c>
      <c r="D6" s="1">
        <v>42844</v>
      </c>
      <c r="E6" s="31" t="s">
        <v>76</v>
      </c>
      <c r="F6" s="31" t="s">
        <v>74</v>
      </c>
      <c r="G6" s="32" t="s">
        <v>79</v>
      </c>
      <c r="H6" s="32" t="s">
        <v>79</v>
      </c>
      <c r="I6" s="32" t="s">
        <v>79</v>
      </c>
      <c r="J6" s="17">
        <v>39930000</v>
      </c>
      <c r="K6" s="29">
        <v>42851</v>
      </c>
      <c r="L6" s="32" t="s">
        <v>80</v>
      </c>
      <c r="M6" s="18"/>
      <c r="N6" s="31" t="s">
        <v>81</v>
      </c>
      <c r="O6" s="36" t="s">
        <v>82</v>
      </c>
      <c r="P6" s="31" t="s">
        <v>83</v>
      </c>
      <c r="Q6" s="31" t="s">
        <v>84</v>
      </c>
      <c r="R6" s="21">
        <v>39930000</v>
      </c>
      <c r="S6" s="21">
        <v>39930000</v>
      </c>
      <c r="T6" s="29">
        <v>42877</v>
      </c>
      <c r="U6" s="28">
        <v>2</v>
      </c>
      <c r="V6" s="43" t="s">
        <v>190</v>
      </c>
      <c r="W6" s="43" t="s">
        <v>191</v>
      </c>
      <c r="X6" s="19">
        <v>39000000</v>
      </c>
      <c r="Y6" s="34">
        <f>X6/S6</f>
        <v>0.97670924117205105</v>
      </c>
      <c r="Z6" s="43" t="s">
        <v>190</v>
      </c>
      <c r="AA6" s="42" t="s">
        <v>192</v>
      </c>
      <c r="AB6" s="43" t="s">
        <v>191</v>
      </c>
      <c r="AC6" s="28"/>
      <c r="AD6" s="1">
        <v>42901</v>
      </c>
      <c r="AE6" s="1">
        <v>42901</v>
      </c>
      <c r="AF6" s="1">
        <v>42947</v>
      </c>
      <c r="AG6" s="17">
        <v>39000000</v>
      </c>
      <c r="AH6" s="22">
        <f t="shared" ref="AH6:AH10" si="0">AG6/J6</f>
        <v>0.97670924117205105</v>
      </c>
      <c r="AI6" s="27"/>
      <c r="AJ6" s="20"/>
      <c r="AK6" s="27"/>
      <c r="AL6" s="27"/>
      <c r="AM6" s="27"/>
      <c r="AN6" s="30"/>
      <c r="AO6" s="27"/>
      <c r="AP6" s="14"/>
      <c r="AQ6" s="44" t="s">
        <v>193</v>
      </c>
      <c r="AR6" s="16"/>
      <c r="AS6" s="16"/>
      <c r="AT6" s="6"/>
      <c r="AU6" s="14"/>
      <c r="AV6" s="16"/>
      <c r="AW6" s="14"/>
      <c r="AX6" s="25"/>
      <c r="AY6" s="23"/>
      <c r="AZ6" s="25"/>
      <c r="BA6" s="23"/>
      <c r="BB6" s="25"/>
      <c r="BC6" s="23"/>
      <c r="BD6" s="25"/>
      <c r="BE6" s="23"/>
      <c r="BF6" s="25"/>
      <c r="BG6" s="23"/>
      <c r="BH6" s="25"/>
      <c r="BI6" s="23"/>
      <c r="BJ6" s="25"/>
      <c r="BK6" s="23"/>
      <c r="BL6" s="25"/>
      <c r="BM6" s="23"/>
      <c r="BN6" s="25"/>
      <c r="BO6" s="23"/>
      <c r="BP6" s="25"/>
      <c r="BQ6" s="23"/>
      <c r="BR6" s="25"/>
      <c r="BS6" s="23"/>
    </row>
    <row r="7" spans="1:71" ht="29.25" customHeight="1">
      <c r="A7" s="44">
        <v>63</v>
      </c>
      <c r="B7" s="31" t="s">
        <v>180</v>
      </c>
      <c r="C7" s="31" t="s">
        <v>181</v>
      </c>
      <c r="D7" s="1">
        <v>42845</v>
      </c>
      <c r="E7" s="31" t="s">
        <v>144</v>
      </c>
      <c r="F7" s="42" t="s">
        <v>189</v>
      </c>
      <c r="G7" s="32" t="s">
        <v>179</v>
      </c>
      <c r="H7" s="32" t="s">
        <v>179</v>
      </c>
      <c r="I7" s="32" t="s">
        <v>179</v>
      </c>
      <c r="J7" s="17">
        <v>27600000</v>
      </c>
      <c r="K7" s="29"/>
      <c r="L7" s="28"/>
      <c r="M7" s="18"/>
      <c r="N7" s="27"/>
      <c r="O7" s="27"/>
      <c r="P7" s="27"/>
      <c r="Q7" s="27"/>
      <c r="R7" s="17">
        <v>27600000</v>
      </c>
      <c r="S7" s="17">
        <v>27600000</v>
      </c>
      <c r="T7" s="29"/>
      <c r="U7" s="28">
        <v>1</v>
      </c>
      <c r="V7" s="28" t="s">
        <v>86</v>
      </c>
      <c r="W7" s="28" t="s">
        <v>185</v>
      </c>
      <c r="X7" s="19">
        <v>27000000</v>
      </c>
      <c r="Y7" s="34">
        <f>X7/S7</f>
        <v>0.97826086956521741</v>
      </c>
      <c r="Z7" s="32" t="s">
        <v>183</v>
      </c>
      <c r="AA7" s="31" t="s">
        <v>184</v>
      </c>
      <c r="AB7" s="32" t="s">
        <v>182</v>
      </c>
      <c r="AC7" s="28"/>
      <c r="AD7" s="1">
        <v>42899</v>
      </c>
      <c r="AE7" s="1">
        <v>42899</v>
      </c>
      <c r="AF7" s="1">
        <v>43159</v>
      </c>
      <c r="AG7" s="17">
        <v>27000000</v>
      </c>
      <c r="AH7" s="22">
        <f t="shared" si="0"/>
        <v>0.97826086956521741</v>
      </c>
      <c r="AI7" s="27"/>
      <c r="AJ7" s="20"/>
      <c r="AK7" s="27"/>
      <c r="AL7" s="27"/>
      <c r="AM7" s="27"/>
      <c r="AN7" s="30"/>
      <c r="AO7" s="27"/>
      <c r="AP7" s="14"/>
      <c r="AQ7" s="33" t="s">
        <v>181</v>
      </c>
      <c r="AR7" s="16"/>
      <c r="AS7" s="16"/>
      <c r="AT7" s="6"/>
      <c r="AU7" s="14"/>
      <c r="AV7" s="16"/>
      <c r="AW7" s="14"/>
      <c r="AX7" s="25"/>
      <c r="AY7" s="23"/>
      <c r="AZ7" s="25"/>
      <c r="BA7" s="23"/>
      <c r="BB7" s="25"/>
      <c r="BC7" s="23"/>
      <c r="BD7" s="25"/>
      <c r="BE7" s="23"/>
      <c r="BF7" s="25"/>
      <c r="BG7" s="23"/>
      <c r="BH7" s="25"/>
      <c r="BI7" s="23"/>
      <c r="BJ7" s="25"/>
      <c r="BK7" s="23"/>
      <c r="BL7" s="25"/>
      <c r="BM7" s="23"/>
      <c r="BN7" s="25"/>
      <c r="BO7" s="23"/>
      <c r="BP7" s="25"/>
      <c r="BQ7" s="23"/>
      <c r="BR7" s="25"/>
      <c r="BS7" s="23"/>
    </row>
    <row r="8" spans="1:71" ht="29.25" customHeight="1">
      <c r="A8" s="44">
        <v>86</v>
      </c>
      <c r="B8" s="38" t="s">
        <v>111</v>
      </c>
      <c r="C8" s="38" t="s">
        <v>112</v>
      </c>
      <c r="D8" s="1">
        <v>42886</v>
      </c>
      <c r="E8" s="38" t="s">
        <v>52</v>
      </c>
      <c r="F8" s="38" t="s">
        <v>85</v>
      </c>
      <c r="G8" s="39" t="s">
        <v>114</v>
      </c>
      <c r="H8" s="39" t="s">
        <v>114</v>
      </c>
      <c r="I8" s="39" t="s">
        <v>115</v>
      </c>
      <c r="J8" s="17">
        <v>7500000</v>
      </c>
      <c r="K8" s="29"/>
      <c r="L8" s="28"/>
      <c r="M8" s="28"/>
      <c r="N8" s="27"/>
      <c r="O8" s="27"/>
      <c r="P8" s="27"/>
      <c r="Q8" s="27"/>
      <c r="R8" s="37">
        <v>7500000</v>
      </c>
      <c r="S8" s="17">
        <v>7500000</v>
      </c>
      <c r="T8" s="29">
        <v>42895</v>
      </c>
      <c r="U8" s="28">
        <v>3</v>
      </c>
      <c r="V8" s="28" t="s">
        <v>117</v>
      </c>
      <c r="W8" s="28" t="s">
        <v>116</v>
      </c>
      <c r="X8" s="19">
        <v>6750000</v>
      </c>
      <c r="Y8" s="34">
        <f>X8/S8</f>
        <v>0.9</v>
      </c>
      <c r="Z8" s="39" t="s">
        <v>117</v>
      </c>
      <c r="AA8" s="38" t="s">
        <v>118</v>
      </c>
      <c r="AB8" s="39" t="s">
        <v>116</v>
      </c>
      <c r="AC8" s="28"/>
      <c r="AD8" s="1">
        <v>42898</v>
      </c>
      <c r="AE8" s="1">
        <v>42898</v>
      </c>
      <c r="AF8" s="1">
        <v>42909</v>
      </c>
      <c r="AG8" s="17">
        <v>6750000</v>
      </c>
      <c r="AH8" s="22">
        <f t="shared" si="0"/>
        <v>0.9</v>
      </c>
      <c r="AI8" s="41"/>
      <c r="AJ8" s="20"/>
      <c r="AK8" s="41"/>
      <c r="AL8" s="27"/>
      <c r="AM8" s="27"/>
      <c r="AN8" s="30"/>
      <c r="AO8" s="27"/>
      <c r="AP8" s="14"/>
      <c r="AQ8" s="40" t="s">
        <v>112</v>
      </c>
      <c r="AR8" s="16"/>
      <c r="AS8" s="16"/>
      <c r="AT8" s="6"/>
      <c r="AU8" s="14"/>
      <c r="AV8" s="16"/>
      <c r="AW8" s="14"/>
      <c r="AX8" s="25"/>
      <c r="AY8" s="23"/>
      <c r="AZ8" s="25"/>
      <c r="BA8" s="23"/>
      <c r="BB8" s="25"/>
      <c r="BC8" s="23"/>
      <c r="BD8" s="25"/>
      <c r="BE8" s="23"/>
      <c r="BF8" s="25"/>
      <c r="BG8" s="23"/>
      <c r="BH8" s="25"/>
      <c r="BI8" s="23"/>
      <c r="BJ8" s="25"/>
      <c r="BK8" s="23"/>
      <c r="BL8" s="25"/>
      <c r="BM8" s="23"/>
      <c r="BN8" s="25"/>
      <c r="BO8" s="23"/>
      <c r="BP8" s="25"/>
      <c r="BQ8" s="23"/>
      <c r="BR8" s="25"/>
      <c r="BS8" s="23"/>
    </row>
    <row r="9" spans="1:71" ht="29.25" customHeight="1">
      <c r="A9" s="44">
        <v>87</v>
      </c>
      <c r="B9" s="38" t="s">
        <v>159</v>
      </c>
      <c r="C9" s="38" t="s">
        <v>161</v>
      </c>
      <c r="D9" s="1">
        <v>42888</v>
      </c>
      <c r="E9" s="38" t="s">
        <v>144</v>
      </c>
      <c r="F9" s="38" t="s">
        <v>162</v>
      </c>
      <c r="G9" s="39" t="s">
        <v>160</v>
      </c>
      <c r="H9" s="39" t="s">
        <v>160</v>
      </c>
      <c r="I9" s="39" t="s">
        <v>160</v>
      </c>
      <c r="J9" s="17">
        <v>27000000</v>
      </c>
      <c r="K9" s="29"/>
      <c r="L9" s="28"/>
      <c r="M9" s="18"/>
      <c r="N9" s="27"/>
      <c r="O9" s="27"/>
      <c r="P9" s="27"/>
      <c r="Q9" s="27"/>
      <c r="R9" s="17">
        <v>27000000</v>
      </c>
      <c r="S9" s="17">
        <v>27000000</v>
      </c>
      <c r="T9" s="29">
        <v>42898</v>
      </c>
      <c r="U9" s="28">
        <v>20</v>
      </c>
      <c r="V9" s="39" t="s">
        <v>163</v>
      </c>
      <c r="W9" s="39" t="s">
        <v>164</v>
      </c>
      <c r="X9" s="19">
        <v>23911970</v>
      </c>
      <c r="Y9" s="34">
        <f>X9/S9</f>
        <v>0.88562851851851854</v>
      </c>
      <c r="Z9" s="39" t="s">
        <v>163</v>
      </c>
      <c r="AA9" s="38" t="s">
        <v>165</v>
      </c>
      <c r="AB9" s="39" t="s">
        <v>164</v>
      </c>
      <c r="AC9" s="28"/>
      <c r="AD9" s="1">
        <v>42899</v>
      </c>
      <c r="AE9" s="1">
        <v>42899</v>
      </c>
      <c r="AF9" s="1">
        <v>43100</v>
      </c>
      <c r="AG9" s="17">
        <v>23911970</v>
      </c>
      <c r="AH9" s="22">
        <f t="shared" si="0"/>
        <v>0.88562851851851854</v>
      </c>
      <c r="AI9" s="27"/>
      <c r="AJ9" s="20"/>
      <c r="AK9" s="27"/>
      <c r="AL9" s="27"/>
      <c r="AM9" s="27"/>
      <c r="AN9" s="30"/>
      <c r="AO9" s="27"/>
      <c r="AP9" s="14"/>
      <c r="AQ9" s="40" t="s">
        <v>161</v>
      </c>
      <c r="AR9" s="16"/>
      <c r="AS9" s="16"/>
      <c r="AT9" s="6"/>
      <c r="AU9" s="14"/>
      <c r="AV9" s="16"/>
      <c r="AW9" s="14"/>
      <c r="AX9" s="25"/>
      <c r="AY9" s="23"/>
      <c r="AZ9" s="25"/>
      <c r="BA9" s="23"/>
      <c r="BB9" s="25"/>
      <c r="BC9" s="23"/>
      <c r="BD9" s="25"/>
      <c r="BE9" s="23"/>
      <c r="BF9" s="25"/>
      <c r="BG9" s="23"/>
      <c r="BH9" s="25"/>
      <c r="BI9" s="23"/>
      <c r="BJ9" s="25"/>
      <c r="BK9" s="23"/>
      <c r="BL9" s="25"/>
      <c r="BM9" s="23"/>
      <c r="BN9" s="25"/>
      <c r="BO9" s="23"/>
      <c r="BP9" s="25"/>
      <c r="BQ9" s="23"/>
      <c r="BR9" s="25"/>
      <c r="BS9" s="23"/>
    </row>
    <row r="10" spans="1:71" ht="29.25" customHeight="1">
      <c r="A10" s="44">
        <v>88</v>
      </c>
      <c r="B10" s="38" t="s">
        <v>58</v>
      </c>
      <c r="C10" s="38" t="s">
        <v>61</v>
      </c>
      <c r="D10" s="1">
        <v>42891</v>
      </c>
      <c r="E10" s="38" t="s">
        <v>52</v>
      </c>
      <c r="F10" s="38" t="s">
        <v>102</v>
      </c>
      <c r="G10" s="39" t="s">
        <v>119</v>
      </c>
      <c r="H10" s="39" t="s">
        <v>119</v>
      </c>
      <c r="I10" s="39" t="s">
        <v>119</v>
      </c>
      <c r="J10" s="17">
        <v>4730000</v>
      </c>
      <c r="K10" s="29"/>
      <c r="L10" s="28"/>
      <c r="M10" s="28"/>
      <c r="N10" s="27"/>
      <c r="O10" s="27"/>
      <c r="P10" s="27"/>
      <c r="Q10" s="27"/>
      <c r="R10" s="21"/>
      <c r="S10" s="19"/>
      <c r="T10" s="29"/>
      <c r="U10" s="28"/>
      <c r="V10" s="28"/>
      <c r="W10" s="28"/>
      <c r="X10" s="19"/>
      <c r="Y10" s="34"/>
      <c r="Z10" s="39" t="s">
        <v>122</v>
      </c>
      <c r="AA10" s="38" t="s">
        <v>123</v>
      </c>
      <c r="AB10" s="39" t="s">
        <v>120</v>
      </c>
      <c r="AC10" s="28"/>
      <c r="AD10" s="1">
        <v>42894</v>
      </c>
      <c r="AE10" s="1">
        <v>42894</v>
      </c>
      <c r="AF10" s="1">
        <v>42914</v>
      </c>
      <c r="AG10" s="17">
        <v>4290000</v>
      </c>
      <c r="AH10" s="22">
        <f t="shared" si="0"/>
        <v>0.90697674418604646</v>
      </c>
      <c r="AI10" s="27"/>
      <c r="AJ10" s="20"/>
      <c r="AK10" s="27"/>
      <c r="AL10" s="27"/>
      <c r="AM10" s="27"/>
      <c r="AN10" s="30"/>
      <c r="AO10" s="27"/>
      <c r="AP10" s="14"/>
      <c r="AQ10" s="40" t="s">
        <v>121</v>
      </c>
      <c r="AR10" s="16"/>
      <c r="AS10" s="16"/>
      <c r="AT10" s="6"/>
      <c r="AU10" s="14"/>
      <c r="AV10" s="16"/>
      <c r="AW10" s="14"/>
      <c r="AX10" s="25"/>
      <c r="AY10" s="23"/>
      <c r="AZ10" s="25"/>
      <c r="BA10" s="23"/>
      <c r="BB10" s="25"/>
      <c r="BC10" s="23"/>
      <c r="BD10" s="25"/>
      <c r="BE10" s="23"/>
      <c r="BF10" s="25"/>
      <c r="BG10" s="23"/>
      <c r="BH10" s="25"/>
      <c r="BI10" s="23"/>
      <c r="BJ10" s="25"/>
      <c r="BK10" s="23"/>
      <c r="BL10" s="25"/>
      <c r="BM10" s="23"/>
      <c r="BN10" s="25"/>
      <c r="BO10" s="23"/>
      <c r="BP10" s="25"/>
      <c r="BQ10" s="23"/>
      <c r="BR10" s="25"/>
      <c r="BS10" s="23"/>
    </row>
    <row r="11" spans="1:71" ht="29.25" customHeight="1">
      <c r="A11" s="44">
        <v>89</v>
      </c>
      <c r="B11" s="38" t="s">
        <v>143</v>
      </c>
      <c r="C11" s="38" t="s">
        <v>167</v>
      </c>
      <c r="D11" s="1">
        <v>42891</v>
      </c>
      <c r="E11" s="38" t="s">
        <v>144</v>
      </c>
      <c r="F11" s="38" t="s">
        <v>162</v>
      </c>
      <c r="G11" s="39" t="s">
        <v>166</v>
      </c>
      <c r="H11" s="39" t="s">
        <v>166</v>
      </c>
      <c r="I11" s="39" t="s">
        <v>166</v>
      </c>
      <c r="J11" s="17">
        <v>44475000</v>
      </c>
      <c r="K11" s="29"/>
      <c r="L11" s="28"/>
      <c r="M11" s="18"/>
      <c r="N11" s="27"/>
      <c r="O11" s="27"/>
      <c r="P11" s="27"/>
      <c r="Q11" s="27"/>
      <c r="R11" s="17">
        <v>44475000</v>
      </c>
      <c r="S11" s="17">
        <v>44475000</v>
      </c>
      <c r="T11" s="29">
        <v>42978</v>
      </c>
      <c r="U11" s="28">
        <v>28</v>
      </c>
      <c r="V11" s="39" t="s">
        <v>168</v>
      </c>
      <c r="W11" s="39" t="s">
        <v>169</v>
      </c>
      <c r="X11" s="19">
        <v>39049400</v>
      </c>
      <c r="Y11" s="34">
        <v>0.88046000000000002</v>
      </c>
      <c r="Z11" s="39" t="s">
        <v>168</v>
      </c>
      <c r="AA11" s="38" t="s">
        <v>170</v>
      </c>
      <c r="AB11" s="39" t="s">
        <v>169</v>
      </c>
      <c r="AC11" s="28"/>
      <c r="AD11" s="1">
        <v>42906</v>
      </c>
      <c r="AE11" s="1">
        <v>42906</v>
      </c>
      <c r="AF11" s="1">
        <v>42978</v>
      </c>
      <c r="AG11" s="17">
        <v>39049400</v>
      </c>
      <c r="AH11" s="34">
        <v>0.88046000000000002</v>
      </c>
      <c r="AI11" s="27"/>
      <c r="AJ11" s="20"/>
      <c r="AK11" s="27"/>
      <c r="AL11" s="27"/>
      <c r="AM11" s="27"/>
      <c r="AN11" s="30"/>
      <c r="AO11" s="27"/>
      <c r="AP11" s="14"/>
      <c r="AQ11" s="40" t="s">
        <v>167</v>
      </c>
      <c r="AR11" s="16"/>
      <c r="AS11" s="16"/>
      <c r="AT11" s="6"/>
      <c r="AU11" s="14"/>
      <c r="AV11" s="16"/>
      <c r="AW11" s="14"/>
      <c r="AX11" s="25"/>
      <c r="AY11" s="23"/>
      <c r="AZ11" s="25"/>
      <c r="BA11" s="23"/>
      <c r="BB11" s="25"/>
      <c r="BC11" s="23"/>
      <c r="BD11" s="25"/>
      <c r="BE11" s="23"/>
      <c r="BF11" s="25"/>
      <c r="BG11" s="23"/>
      <c r="BH11" s="25"/>
      <c r="BI11" s="23"/>
      <c r="BJ11" s="25"/>
      <c r="BK11" s="23"/>
      <c r="BL11" s="25"/>
      <c r="BM11" s="23"/>
      <c r="BN11" s="25"/>
      <c r="BO11" s="23"/>
      <c r="BP11" s="25"/>
      <c r="BQ11" s="23"/>
      <c r="BR11" s="25"/>
      <c r="BS11" s="23"/>
    </row>
    <row r="12" spans="1:71" ht="29.25" customHeight="1">
      <c r="A12" s="44">
        <v>90</v>
      </c>
      <c r="B12" s="38" t="s">
        <v>109</v>
      </c>
      <c r="C12" s="38" t="s">
        <v>126</v>
      </c>
      <c r="D12" s="1">
        <v>42894</v>
      </c>
      <c r="E12" s="38" t="s">
        <v>52</v>
      </c>
      <c r="F12" s="38" t="s">
        <v>85</v>
      </c>
      <c r="G12" s="39" t="s">
        <v>124</v>
      </c>
      <c r="H12" s="39" t="s">
        <v>124</v>
      </c>
      <c r="I12" s="39" t="s">
        <v>125</v>
      </c>
      <c r="J12" s="17">
        <v>7000000</v>
      </c>
      <c r="K12" s="29"/>
      <c r="L12" s="28"/>
      <c r="M12" s="18"/>
      <c r="N12" s="27"/>
      <c r="O12" s="27"/>
      <c r="P12" s="27"/>
      <c r="Q12" s="27"/>
      <c r="R12" s="37">
        <v>7000000</v>
      </c>
      <c r="S12" s="17">
        <v>7000000</v>
      </c>
      <c r="T12" s="29">
        <v>42909</v>
      </c>
      <c r="U12" s="28">
        <v>2</v>
      </c>
      <c r="V12" s="28" t="s">
        <v>106</v>
      </c>
      <c r="W12" s="28" t="s">
        <v>105</v>
      </c>
      <c r="X12" s="19">
        <v>6300000</v>
      </c>
      <c r="Y12" s="34">
        <f>X12/S12</f>
        <v>0.9</v>
      </c>
      <c r="Z12" s="39" t="s">
        <v>106</v>
      </c>
      <c r="AA12" s="38" t="s">
        <v>127</v>
      </c>
      <c r="AB12" s="39" t="s">
        <v>105</v>
      </c>
      <c r="AC12" s="28"/>
      <c r="AD12" s="1">
        <v>42912</v>
      </c>
      <c r="AE12" s="1">
        <v>42912</v>
      </c>
      <c r="AF12" s="1">
        <v>43100</v>
      </c>
      <c r="AG12" s="17">
        <v>6300000</v>
      </c>
      <c r="AH12" s="22">
        <f t="shared" ref="AH12:AH22" si="1">AG12/J12</f>
        <v>0.9</v>
      </c>
      <c r="AI12" s="27"/>
      <c r="AJ12" s="20"/>
      <c r="AK12" s="27"/>
      <c r="AL12" s="27"/>
      <c r="AM12" s="27"/>
      <c r="AN12" s="30"/>
      <c r="AO12" s="27"/>
      <c r="AP12" s="14"/>
      <c r="AQ12" s="40" t="s">
        <v>126</v>
      </c>
      <c r="AR12" s="16"/>
      <c r="AS12" s="16"/>
      <c r="AT12" s="6"/>
      <c r="AU12" s="14"/>
      <c r="AV12" s="16"/>
      <c r="AW12" s="14"/>
      <c r="AX12" s="25"/>
      <c r="AY12" s="23"/>
      <c r="AZ12" s="25"/>
      <c r="BA12" s="23"/>
      <c r="BB12" s="25"/>
      <c r="BC12" s="23"/>
      <c r="BD12" s="25"/>
      <c r="BE12" s="23"/>
      <c r="BF12" s="25"/>
      <c r="BG12" s="23"/>
      <c r="BH12" s="25"/>
      <c r="BI12" s="23"/>
      <c r="BJ12" s="25"/>
      <c r="BK12" s="23"/>
      <c r="BL12" s="25"/>
      <c r="BM12" s="23"/>
      <c r="BN12" s="25"/>
      <c r="BO12" s="23"/>
      <c r="BP12" s="25"/>
      <c r="BQ12" s="23"/>
      <c r="BR12" s="25"/>
      <c r="BS12" s="23"/>
    </row>
    <row r="13" spans="1:71" ht="29.25" customHeight="1">
      <c r="A13" s="44">
        <v>91</v>
      </c>
      <c r="B13" s="38" t="s">
        <v>111</v>
      </c>
      <c r="C13" s="38" t="s">
        <v>112</v>
      </c>
      <c r="D13" s="1">
        <v>42894</v>
      </c>
      <c r="E13" s="38" t="s">
        <v>144</v>
      </c>
      <c r="F13" s="38" t="s">
        <v>113</v>
      </c>
      <c r="G13" s="39" t="s">
        <v>145</v>
      </c>
      <c r="H13" s="39" t="s">
        <v>145</v>
      </c>
      <c r="I13" s="39" t="s">
        <v>145</v>
      </c>
      <c r="J13" s="17">
        <v>12800000</v>
      </c>
      <c r="K13" s="29"/>
      <c r="L13" s="28"/>
      <c r="M13" s="18"/>
      <c r="N13" s="27"/>
      <c r="O13" s="27"/>
      <c r="P13" s="27"/>
      <c r="Q13" s="27"/>
      <c r="R13" s="21"/>
      <c r="S13" s="19"/>
      <c r="T13" s="29"/>
      <c r="U13" s="28"/>
      <c r="V13" s="28"/>
      <c r="W13" s="28"/>
      <c r="X13" s="19"/>
      <c r="Y13" s="34"/>
      <c r="Z13" s="39" t="s">
        <v>146</v>
      </c>
      <c r="AA13" s="38" t="s">
        <v>147</v>
      </c>
      <c r="AB13" s="39" t="s">
        <v>148</v>
      </c>
      <c r="AC13" s="28"/>
      <c r="AD13" s="1">
        <v>42907</v>
      </c>
      <c r="AE13" s="1">
        <v>42907</v>
      </c>
      <c r="AF13" s="1">
        <v>42941</v>
      </c>
      <c r="AG13" s="17">
        <v>11900000</v>
      </c>
      <c r="AH13" s="22">
        <f t="shared" si="1"/>
        <v>0.9296875</v>
      </c>
      <c r="AI13" s="27"/>
      <c r="AJ13" s="20"/>
      <c r="AK13" s="27"/>
      <c r="AL13" s="27"/>
      <c r="AM13" s="27"/>
      <c r="AN13" s="30"/>
      <c r="AO13" s="27"/>
      <c r="AP13" s="14"/>
      <c r="AQ13" s="40" t="s">
        <v>112</v>
      </c>
      <c r="AR13" s="16"/>
      <c r="AS13" s="16"/>
      <c r="AT13" s="6"/>
      <c r="AU13" s="14"/>
      <c r="AV13" s="16"/>
      <c r="AW13" s="14"/>
      <c r="AX13" s="25"/>
      <c r="AY13" s="23"/>
      <c r="AZ13" s="25"/>
      <c r="BA13" s="23"/>
      <c r="BB13" s="25"/>
      <c r="BC13" s="23"/>
      <c r="BD13" s="25"/>
      <c r="BE13" s="23"/>
      <c r="BF13" s="25"/>
      <c r="BG13" s="23"/>
      <c r="BH13" s="25"/>
      <c r="BI13" s="23"/>
      <c r="BJ13" s="25"/>
      <c r="BK13" s="23"/>
      <c r="BL13" s="25"/>
      <c r="BM13" s="23"/>
      <c r="BN13" s="25"/>
      <c r="BO13" s="23"/>
      <c r="BP13" s="25"/>
      <c r="BQ13" s="23"/>
      <c r="BR13" s="25"/>
      <c r="BS13" s="23"/>
    </row>
    <row r="14" spans="1:71" ht="29.25" customHeight="1">
      <c r="A14" s="44">
        <v>93</v>
      </c>
      <c r="B14" s="38" t="s">
        <v>128</v>
      </c>
      <c r="C14" s="38" t="s">
        <v>121</v>
      </c>
      <c r="D14" s="1">
        <v>42898</v>
      </c>
      <c r="E14" s="38" t="s">
        <v>52</v>
      </c>
      <c r="F14" s="38" t="s">
        <v>75</v>
      </c>
      <c r="G14" s="39" t="s">
        <v>129</v>
      </c>
      <c r="H14" s="39" t="s">
        <v>129</v>
      </c>
      <c r="I14" s="39" t="s">
        <v>129</v>
      </c>
      <c r="J14" s="17">
        <v>2530000</v>
      </c>
      <c r="K14" s="29"/>
      <c r="L14" s="28"/>
      <c r="M14" s="43"/>
      <c r="N14" s="27"/>
      <c r="O14" s="27"/>
      <c r="P14" s="27"/>
      <c r="Q14" s="27"/>
      <c r="R14" s="21"/>
      <c r="S14" s="19"/>
      <c r="T14" s="29"/>
      <c r="U14" s="28"/>
      <c r="V14" s="39"/>
      <c r="W14" s="39"/>
      <c r="X14" s="19"/>
      <c r="Y14" s="34"/>
      <c r="Z14" s="39" t="s">
        <v>131</v>
      </c>
      <c r="AA14" s="38" t="s">
        <v>132</v>
      </c>
      <c r="AB14" s="39" t="s">
        <v>130</v>
      </c>
      <c r="AC14" s="28"/>
      <c r="AD14" s="1">
        <v>42906</v>
      </c>
      <c r="AE14" s="1">
        <v>42906</v>
      </c>
      <c r="AF14" s="1">
        <v>42926</v>
      </c>
      <c r="AG14" s="17">
        <v>2310000</v>
      </c>
      <c r="AH14" s="22">
        <f t="shared" si="1"/>
        <v>0.91304347826086951</v>
      </c>
      <c r="AI14" s="27"/>
      <c r="AJ14" s="20"/>
      <c r="AK14" s="27"/>
      <c r="AL14" s="27"/>
      <c r="AM14" s="27"/>
      <c r="AN14" s="30"/>
      <c r="AO14" s="27"/>
      <c r="AP14" s="14"/>
      <c r="AQ14" s="40" t="s">
        <v>130</v>
      </c>
      <c r="AR14" s="16"/>
      <c r="AS14" s="16"/>
      <c r="AT14" s="6"/>
      <c r="AU14" s="14"/>
      <c r="AV14" s="16"/>
      <c r="AW14" s="14"/>
      <c r="AX14" s="16"/>
      <c r="AY14" s="24"/>
      <c r="AZ14" s="25"/>
      <c r="BA14" s="23"/>
      <c r="BB14" s="25"/>
      <c r="BC14" s="23"/>
      <c r="BD14" s="25"/>
      <c r="BE14" s="23"/>
      <c r="BF14" s="25"/>
      <c r="BG14" s="23"/>
      <c r="BH14" s="25"/>
      <c r="BI14" s="23"/>
      <c r="BJ14" s="25"/>
      <c r="BK14" s="23"/>
      <c r="BL14" s="25"/>
      <c r="BM14" s="23"/>
      <c r="BN14" s="25"/>
      <c r="BO14" s="23"/>
      <c r="BP14" s="25"/>
      <c r="BQ14" s="23"/>
      <c r="BR14" s="25"/>
      <c r="BS14" s="23"/>
    </row>
    <row r="15" spans="1:71" ht="29.25" customHeight="1">
      <c r="A15" s="44">
        <v>94</v>
      </c>
      <c r="B15" s="38" t="s">
        <v>128</v>
      </c>
      <c r="C15" s="38" t="s">
        <v>150</v>
      </c>
      <c r="D15" s="1">
        <v>42900</v>
      </c>
      <c r="E15" s="38" t="s">
        <v>144</v>
      </c>
      <c r="F15" s="38" t="s">
        <v>102</v>
      </c>
      <c r="G15" s="39" t="s">
        <v>149</v>
      </c>
      <c r="H15" s="39" t="s">
        <v>149</v>
      </c>
      <c r="I15" s="39" t="s">
        <v>149</v>
      </c>
      <c r="J15" s="17">
        <v>10000000</v>
      </c>
      <c r="K15" s="29"/>
      <c r="L15" s="28"/>
      <c r="M15" s="18"/>
      <c r="N15" s="27"/>
      <c r="O15" s="27"/>
      <c r="P15" s="27"/>
      <c r="Q15" s="27"/>
      <c r="R15" s="21"/>
      <c r="S15" s="19"/>
      <c r="T15" s="29"/>
      <c r="U15" s="28"/>
      <c r="V15" s="28"/>
      <c r="W15" s="28"/>
      <c r="X15" s="19"/>
      <c r="Y15" s="34"/>
      <c r="Z15" s="39" t="s">
        <v>152</v>
      </c>
      <c r="AA15" s="38" t="s">
        <v>153</v>
      </c>
      <c r="AB15" s="39" t="s">
        <v>151</v>
      </c>
      <c r="AC15" s="28"/>
      <c r="AD15" s="1">
        <v>42905</v>
      </c>
      <c r="AE15" s="1">
        <v>42905</v>
      </c>
      <c r="AF15" s="1">
        <v>42937</v>
      </c>
      <c r="AG15" s="17">
        <v>9200000</v>
      </c>
      <c r="AH15" s="22">
        <f t="shared" si="1"/>
        <v>0.92</v>
      </c>
      <c r="AI15" s="27"/>
      <c r="AJ15" s="20"/>
      <c r="AK15" s="27"/>
      <c r="AL15" s="27"/>
      <c r="AM15" s="27"/>
      <c r="AN15" s="30"/>
      <c r="AO15" s="27"/>
      <c r="AP15" s="14"/>
      <c r="AQ15" s="40" t="s">
        <v>150</v>
      </c>
      <c r="AR15" s="16"/>
      <c r="AS15" s="16"/>
      <c r="AT15" s="6"/>
      <c r="AU15" s="14"/>
      <c r="AV15" s="16"/>
      <c r="AW15" s="14"/>
      <c r="AX15" s="25"/>
      <c r="AY15" s="23"/>
      <c r="AZ15" s="25"/>
      <c r="BA15" s="23"/>
      <c r="BB15" s="25"/>
      <c r="BC15" s="23"/>
      <c r="BD15" s="25"/>
      <c r="BE15" s="23"/>
      <c r="BF15" s="25"/>
      <c r="BG15" s="23"/>
      <c r="BH15" s="25"/>
      <c r="BI15" s="23"/>
      <c r="BJ15" s="25"/>
      <c r="BK15" s="23"/>
      <c r="BL15" s="25"/>
      <c r="BM15" s="23"/>
      <c r="BN15" s="25"/>
      <c r="BO15" s="23"/>
      <c r="BP15" s="25"/>
      <c r="BQ15" s="23"/>
      <c r="BR15" s="25"/>
      <c r="BS15" s="23"/>
    </row>
    <row r="16" spans="1:71" ht="29.25" customHeight="1">
      <c r="A16" s="44">
        <v>95</v>
      </c>
      <c r="B16" s="38" t="s">
        <v>143</v>
      </c>
      <c r="C16" s="38" t="s">
        <v>126</v>
      </c>
      <c r="D16" s="1">
        <v>42900</v>
      </c>
      <c r="E16" s="38" t="s">
        <v>144</v>
      </c>
      <c r="F16" s="38" t="s">
        <v>102</v>
      </c>
      <c r="G16" s="39" t="s">
        <v>171</v>
      </c>
      <c r="H16" s="39" t="s">
        <v>171</v>
      </c>
      <c r="I16" s="39" t="s">
        <v>171</v>
      </c>
      <c r="J16" s="17">
        <v>21700000</v>
      </c>
      <c r="K16" s="29"/>
      <c r="L16" s="28"/>
      <c r="M16" s="18"/>
      <c r="N16" s="27"/>
      <c r="O16" s="27"/>
      <c r="P16" s="27"/>
      <c r="Q16" s="27"/>
      <c r="R16" s="37"/>
      <c r="S16" s="17"/>
      <c r="T16" s="29"/>
      <c r="U16" s="28"/>
      <c r="V16" s="28"/>
      <c r="W16" s="28"/>
      <c r="X16" s="19"/>
      <c r="Y16" s="34"/>
      <c r="Z16" s="39" t="s">
        <v>172</v>
      </c>
      <c r="AA16" s="38" t="s">
        <v>173</v>
      </c>
      <c r="AB16" s="39" t="s">
        <v>174</v>
      </c>
      <c r="AC16" s="28"/>
      <c r="AD16" s="1">
        <v>42902</v>
      </c>
      <c r="AE16" s="1">
        <v>42902</v>
      </c>
      <c r="AF16" s="1">
        <v>42934</v>
      </c>
      <c r="AG16" s="17">
        <v>19530000</v>
      </c>
      <c r="AH16" s="22">
        <f t="shared" si="1"/>
        <v>0.9</v>
      </c>
      <c r="AI16" s="27"/>
      <c r="AJ16" s="20"/>
      <c r="AK16" s="27"/>
      <c r="AL16" s="27"/>
      <c r="AM16" s="27"/>
      <c r="AN16" s="30"/>
      <c r="AO16" s="27"/>
      <c r="AP16" s="14"/>
      <c r="AQ16" s="40" t="s">
        <v>126</v>
      </c>
      <c r="AR16" s="16"/>
      <c r="AS16" s="16"/>
      <c r="AT16" s="6"/>
      <c r="AU16" s="14"/>
      <c r="AV16" s="16"/>
      <c r="AW16" s="14"/>
      <c r="AX16" s="25"/>
      <c r="AY16" s="23"/>
      <c r="AZ16" s="25"/>
      <c r="BA16" s="23"/>
      <c r="BB16" s="25"/>
      <c r="BC16" s="23"/>
      <c r="BD16" s="25"/>
      <c r="BE16" s="23"/>
      <c r="BF16" s="25"/>
      <c r="BG16" s="23"/>
      <c r="BH16" s="25"/>
      <c r="BI16" s="23"/>
      <c r="BJ16" s="25"/>
      <c r="BK16" s="23"/>
      <c r="BL16" s="25"/>
      <c r="BM16" s="23"/>
      <c r="BN16" s="25"/>
      <c r="BO16" s="23"/>
      <c r="BP16" s="25"/>
      <c r="BQ16" s="23"/>
      <c r="BR16" s="25"/>
      <c r="BS16" s="23"/>
    </row>
    <row r="17" spans="1:71" ht="29.25" customHeight="1">
      <c r="A17" s="44">
        <v>96</v>
      </c>
      <c r="B17" s="38" t="s">
        <v>143</v>
      </c>
      <c r="C17" s="38" t="s">
        <v>110</v>
      </c>
      <c r="D17" s="1">
        <v>42902</v>
      </c>
      <c r="E17" s="38" t="s">
        <v>144</v>
      </c>
      <c r="F17" s="38" t="s">
        <v>162</v>
      </c>
      <c r="G17" s="39" t="s">
        <v>175</v>
      </c>
      <c r="H17" s="39" t="s">
        <v>175</v>
      </c>
      <c r="I17" s="39" t="s">
        <v>175</v>
      </c>
      <c r="J17" s="17">
        <v>35000000</v>
      </c>
      <c r="K17" s="29"/>
      <c r="L17" s="28"/>
      <c r="M17" s="18"/>
      <c r="N17" s="27"/>
      <c r="O17" s="27"/>
      <c r="P17" s="27"/>
      <c r="Q17" s="27"/>
      <c r="R17" s="37">
        <v>35000000</v>
      </c>
      <c r="S17" s="17">
        <v>35000000</v>
      </c>
      <c r="T17" s="29">
        <v>42912</v>
      </c>
      <c r="U17" s="28">
        <v>15</v>
      </c>
      <c r="V17" s="28" t="s">
        <v>176</v>
      </c>
      <c r="W17" s="28" t="s">
        <v>177</v>
      </c>
      <c r="X17" s="19">
        <v>30812000</v>
      </c>
      <c r="Y17" s="34">
        <f>X17/S17</f>
        <v>0.88034285714285709</v>
      </c>
      <c r="Z17" s="39" t="s">
        <v>176</v>
      </c>
      <c r="AA17" s="38" t="s">
        <v>178</v>
      </c>
      <c r="AB17" s="39" t="s">
        <v>177</v>
      </c>
      <c r="AC17" s="28"/>
      <c r="AD17" s="1">
        <v>42913</v>
      </c>
      <c r="AE17" s="1">
        <v>42913</v>
      </c>
      <c r="AF17" s="1">
        <v>42978</v>
      </c>
      <c r="AG17" s="17">
        <v>30812000</v>
      </c>
      <c r="AH17" s="22">
        <f t="shared" si="1"/>
        <v>0.88034285714285709</v>
      </c>
      <c r="AI17" s="27"/>
      <c r="AJ17" s="20"/>
      <c r="AK17" s="27"/>
      <c r="AL17" s="27"/>
      <c r="AM17" s="27"/>
      <c r="AN17" s="30"/>
      <c r="AO17" s="27"/>
      <c r="AP17" s="14"/>
      <c r="AQ17" s="40" t="s">
        <v>110</v>
      </c>
      <c r="AR17" s="16"/>
      <c r="AS17" s="16"/>
      <c r="AT17" s="6"/>
      <c r="AU17" s="14"/>
      <c r="AV17" s="16"/>
      <c r="AW17" s="14"/>
      <c r="AX17" s="25"/>
      <c r="AY17" s="23"/>
      <c r="AZ17" s="25"/>
      <c r="BA17" s="23"/>
      <c r="BB17" s="25"/>
      <c r="BC17" s="23"/>
      <c r="BD17" s="25"/>
      <c r="BE17" s="23"/>
      <c r="BF17" s="25"/>
      <c r="BG17" s="23"/>
      <c r="BH17" s="25"/>
      <c r="BI17" s="23"/>
      <c r="BJ17" s="25"/>
      <c r="BK17" s="23"/>
      <c r="BL17" s="25"/>
      <c r="BM17" s="23"/>
      <c r="BN17" s="25"/>
      <c r="BO17" s="23"/>
      <c r="BP17" s="25"/>
      <c r="BQ17" s="23"/>
      <c r="BR17" s="25"/>
      <c r="BS17" s="23"/>
    </row>
    <row r="18" spans="1:71" ht="29.25" customHeight="1">
      <c r="A18" s="44">
        <v>98</v>
      </c>
      <c r="B18" s="38" t="s">
        <v>59</v>
      </c>
      <c r="C18" s="38" t="s">
        <v>60</v>
      </c>
      <c r="D18" s="1">
        <v>42905</v>
      </c>
      <c r="E18" s="38" t="s">
        <v>88</v>
      </c>
      <c r="F18" s="38" t="s">
        <v>75</v>
      </c>
      <c r="G18" s="39" t="s">
        <v>94</v>
      </c>
      <c r="H18" s="39" t="s">
        <v>94</v>
      </c>
      <c r="I18" s="39" t="s">
        <v>95</v>
      </c>
      <c r="J18" s="17">
        <v>2400000</v>
      </c>
      <c r="K18" s="29"/>
      <c r="L18" s="28"/>
      <c r="M18" s="43"/>
      <c r="N18" s="27"/>
      <c r="O18" s="27"/>
      <c r="P18" s="27"/>
      <c r="Q18" s="27"/>
      <c r="R18" s="21"/>
      <c r="S18" s="19"/>
      <c r="T18" s="29"/>
      <c r="U18" s="28"/>
      <c r="V18" s="28"/>
      <c r="W18" s="28"/>
      <c r="X18" s="19"/>
      <c r="Y18" s="34"/>
      <c r="Z18" s="39" t="s">
        <v>97</v>
      </c>
      <c r="AA18" s="38" t="s">
        <v>98</v>
      </c>
      <c r="AB18" s="39" t="s">
        <v>96</v>
      </c>
      <c r="AC18" s="28"/>
      <c r="AD18" s="1">
        <v>42907</v>
      </c>
      <c r="AE18" s="1">
        <v>42907</v>
      </c>
      <c r="AF18" s="1">
        <v>42916</v>
      </c>
      <c r="AG18" s="17">
        <v>2200000</v>
      </c>
      <c r="AH18" s="22">
        <f t="shared" si="1"/>
        <v>0.91666666666666663</v>
      </c>
      <c r="AI18" s="27"/>
      <c r="AJ18" s="20"/>
      <c r="AK18" s="27"/>
      <c r="AL18" s="27"/>
      <c r="AM18" s="27"/>
      <c r="AN18" s="30"/>
      <c r="AO18" s="27"/>
      <c r="AP18" s="14"/>
      <c r="AQ18" s="40" t="s">
        <v>99</v>
      </c>
      <c r="AR18" s="16"/>
      <c r="AS18" s="16"/>
      <c r="AT18" s="6"/>
      <c r="AU18" s="14"/>
      <c r="AV18" s="16"/>
      <c r="AW18" s="14"/>
      <c r="AX18" s="25"/>
      <c r="AY18" s="23"/>
      <c r="AZ18" s="25"/>
      <c r="BA18" s="23"/>
      <c r="BB18" s="25"/>
      <c r="BC18" s="23"/>
      <c r="BD18" s="25"/>
      <c r="BE18" s="23"/>
      <c r="BF18" s="25"/>
      <c r="BG18" s="23"/>
      <c r="BH18" s="25"/>
      <c r="BI18" s="23"/>
      <c r="BJ18" s="25"/>
      <c r="BK18" s="23"/>
      <c r="BL18" s="25"/>
      <c r="BM18" s="23"/>
      <c r="BN18" s="25"/>
      <c r="BO18" s="23"/>
      <c r="BP18" s="25"/>
      <c r="BQ18" s="23"/>
      <c r="BR18" s="25"/>
      <c r="BS18" s="23"/>
    </row>
    <row r="19" spans="1:71" ht="29.25" customHeight="1">
      <c r="A19" s="44">
        <v>99</v>
      </c>
      <c r="B19" s="38" t="s">
        <v>109</v>
      </c>
      <c r="C19" s="38" t="s">
        <v>126</v>
      </c>
      <c r="D19" s="1">
        <v>42905</v>
      </c>
      <c r="E19" s="38" t="s">
        <v>52</v>
      </c>
      <c r="F19" s="38" t="s">
        <v>75</v>
      </c>
      <c r="G19" s="39" t="s">
        <v>133</v>
      </c>
      <c r="H19" s="39" t="s">
        <v>133</v>
      </c>
      <c r="I19" s="39" t="s">
        <v>133</v>
      </c>
      <c r="J19" s="17">
        <v>7752900</v>
      </c>
      <c r="K19" s="29"/>
      <c r="L19" s="28"/>
      <c r="M19" s="43"/>
      <c r="N19" s="27"/>
      <c r="O19" s="27"/>
      <c r="P19" s="27"/>
      <c r="Q19" s="27"/>
      <c r="R19" s="19"/>
      <c r="S19" s="19"/>
      <c r="T19" s="29"/>
      <c r="U19" s="28"/>
      <c r="V19" s="39"/>
      <c r="W19" s="39"/>
      <c r="X19" s="19"/>
      <c r="Y19" s="34"/>
      <c r="Z19" s="39" t="s">
        <v>134</v>
      </c>
      <c r="AA19" s="38" t="s">
        <v>135</v>
      </c>
      <c r="AB19" s="39" t="s">
        <v>136</v>
      </c>
      <c r="AC19" s="28"/>
      <c r="AD19" s="1">
        <v>42907</v>
      </c>
      <c r="AE19" s="1">
        <v>42907</v>
      </c>
      <c r="AF19" s="1">
        <v>42928</v>
      </c>
      <c r="AG19" s="17">
        <v>6981000</v>
      </c>
      <c r="AH19" s="22">
        <f t="shared" si="1"/>
        <v>0.90043725573656308</v>
      </c>
      <c r="AI19" s="27"/>
      <c r="AJ19" s="20"/>
      <c r="AK19" s="27"/>
      <c r="AL19" s="27"/>
      <c r="AM19" s="27"/>
      <c r="AN19" s="30"/>
      <c r="AO19" s="27"/>
      <c r="AP19" s="14"/>
      <c r="AQ19" s="40" t="s">
        <v>126</v>
      </c>
      <c r="AR19" s="16">
        <v>42909</v>
      </c>
      <c r="AS19" s="16">
        <v>42909</v>
      </c>
      <c r="AT19" s="6"/>
      <c r="AU19" s="14"/>
      <c r="AV19" s="16"/>
      <c r="AW19" s="14"/>
      <c r="AX19" s="25"/>
      <c r="AY19" s="23"/>
      <c r="AZ19" s="25"/>
      <c r="BA19" s="23"/>
      <c r="BB19" s="25"/>
      <c r="BC19" s="23"/>
      <c r="BD19" s="25"/>
      <c r="BE19" s="23"/>
      <c r="BF19" s="25"/>
      <c r="BG19" s="23"/>
      <c r="BH19" s="25"/>
      <c r="BI19" s="23"/>
      <c r="BJ19" s="25"/>
      <c r="BK19" s="23"/>
      <c r="BL19" s="25"/>
      <c r="BM19" s="23"/>
      <c r="BN19" s="25"/>
      <c r="BO19" s="23"/>
      <c r="BP19" s="25"/>
      <c r="BQ19" s="23"/>
      <c r="BR19" s="25"/>
      <c r="BS19" s="23"/>
    </row>
    <row r="20" spans="1:71" ht="29.25" customHeight="1">
      <c r="A20" s="44">
        <v>100</v>
      </c>
      <c r="B20" s="38" t="s">
        <v>138</v>
      </c>
      <c r="C20" s="38" t="s">
        <v>139</v>
      </c>
      <c r="D20" s="1">
        <v>42905</v>
      </c>
      <c r="E20" s="38" t="s">
        <v>52</v>
      </c>
      <c r="F20" s="38" t="s">
        <v>75</v>
      </c>
      <c r="G20" s="39" t="s">
        <v>137</v>
      </c>
      <c r="H20" s="39" t="s">
        <v>137</v>
      </c>
      <c r="I20" s="39" t="s">
        <v>137</v>
      </c>
      <c r="J20" s="17">
        <v>4590000</v>
      </c>
      <c r="K20" s="29"/>
      <c r="L20" s="28"/>
      <c r="M20" s="43"/>
      <c r="N20" s="27"/>
      <c r="O20" s="27"/>
      <c r="P20" s="27"/>
      <c r="Q20" s="27"/>
      <c r="R20" s="19"/>
      <c r="S20" s="19"/>
      <c r="T20" s="29"/>
      <c r="U20" s="28"/>
      <c r="V20" s="39"/>
      <c r="W20" s="39"/>
      <c r="X20" s="19"/>
      <c r="Y20" s="34"/>
      <c r="Z20" s="39" t="s">
        <v>141</v>
      </c>
      <c r="AA20" s="38" t="s">
        <v>142</v>
      </c>
      <c r="AB20" s="39" t="s">
        <v>140</v>
      </c>
      <c r="AC20" s="28"/>
      <c r="AD20" s="1">
        <v>42907</v>
      </c>
      <c r="AE20" s="1">
        <v>42907</v>
      </c>
      <c r="AF20" s="1">
        <v>42922</v>
      </c>
      <c r="AG20" s="17">
        <v>4200000</v>
      </c>
      <c r="AH20" s="22">
        <f t="shared" si="1"/>
        <v>0.91503267973856206</v>
      </c>
      <c r="AI20" s="27" t="s">
        <v>187</v>
      </c>
      <c r="AJ20" s="20">
        <v>42922</v>
      </c>
      <c r="AK20" s="27" t="s">
        <v>186</v>
      </c>
      <c r="AL20" s="27"/>
      <c r="AM20" s="27"/>
      <c r="AN20" s="30"/>
      <c r="AO20" s="27"/>
      <c r="AP20" s="45" t="s">
        <v>188</v>
      </c>
      <c r="AQ20" s="40" t="s">
        <v>139</v>
      </c>
      <c r="AR20" s="16"/>
      <c r="AS20" s="16"/>
      <c r="AT20" s="6"/>
      <c r="AU20" s="14"/>
      <c r="AV20" s="16"/>
      <c r="AW20" s="14"/>
      <c r="AX20" s="25"/>
      <c r="AY20" s="23"/>
      <c r="AZ20" s="25"/>
      <c r="BA20" s="23"/>
      <c r="BB20" s="25"/>
      <c r="BC20" s="23"/>
      <c r="BD20" s="25"/>
      <c r="BE20" s="23"/>
      <c r="BF20" s="25"/>
      <c r="BG20" s="23"/>
      <c r="BH20" s="25"/>
      <c r="BI20" s="23"/>
      <c r="BJ20" s="25"/>
      <c r="BK20" s="23"/>
      <c r="BL20" s="25"/>
      <c r="BM20" s="23"/>
      <c r="BN20" s="25"/>
      <c r="BO20" s="23"/>
      <c r="BP20" s="25"/>
      <c r="BQ20" s="23"/>
      <c r="BR20" s="25"/>
      <c r="BS20" s="23"/>
    </row>
    <row r="21" spans="1:71" ht="29.25" customHeight="1">
      <c r="A21" s="44">
        <v>101</v>
      </c>
      <c r="B21" s="38" t="s">
        <v>109</v>
      </c>
      <c r="C21" s="38" t="s">
        <v>155</v>
      </c>
      <c r="D21" s="1">
        <v>42905</v>
      </c>
      <c r="E21" s="38" t="s">
        <v>144</v>
      </c>
      <c r="F21" s="38" t="s">
        <v>85</v>
      </c>
      <c r="G21" s="39" t="s">
        <v>154</v>
      </c>
      <c r="H21" s="39" t="s">
        <v>154</v>
      </c>
      <c r="I21" s="39" t="s">
        <v>154</v>
      </c>
      <c r="J21" s="17">
        <v>11925000</v>
      </c>
      <c r="K21" s="29"/>
      <c r="L21" s="28"/>
      <c r="M21" s="18"/>
      <c r="N21" s="27"/>
      <c r="O21" s="27"/>
      <c r="P21" s="27"/>
      <c r="Q21" s="27"/>
      <c r="R21" s="17">
        <v>11925000</v>
      </c>
      <c r="S21" s="17">
        <v>11925000</v>
      </c>
      <c r="T21" s="29">
        <v>42913</v>
      </c>
      <c r="U21" s="28">
        <v>2</v>
      </c>
      <c r="V21" s="39" t="s">
        <v>156</v>
      </c>
      <c r="W21" s="39" t="s">
        <v>157</v>
      </c>
      <c r="X21" s="19">
        <v>10732500</v>
      </c>
      <c r="Y21" s="34">
        <f>X21/S21</f>
        <v>0.9</v>
      </c>
      <c r="Z21" s="39" t="s">
        <v>156</v>
      </c>
      <c r="AA21" s="38" t="s">
        <v>158</v>
      </c>
      <c r="AB21" s="39" t="s">
        <v>157</v>
      </c>
      <c r="AC21" s="28"/>
      <c r="AD21" s="1">
        <v>42913</v>
      </c>
      <c r="AE21" s="1">
        <v>42913</v>
      </c>
      <c r="AF21" s="1">
        <v>42929</v>
      </c>
      <c r="AG21" s="17">
        <v>10732500</v>
      </c>
      <c r="AH21" s="22">
        <f t="shared" si="1"/>
        <v>0.9</v>
      </c>
      <c r="AI21" s="27"/>
      <c r="AJ21" s="20"/>
      <c r="AK21" s="27"/>
      <c r="AL21" s="27"/>
      <c r="AM21" s="27"/>
      <c r="AN21" s="30"/>
      <c r="AO21" s="27"/>
      <c r="AP21" s="14"/>
      <c r="AQ21" s="40" t="s">
        <v>155</v>
      </c>
      <c r="AR21" s="16"/>
      <c r="AS21" s="16"/>
      <c r="AT21" s="6"/>
      <c r="AU21" s="14"/>
      <c r="AV21" s="16"/>
      <c r="AW21" s="14"/>
      <c r="AX21" s="25"/>
      <c r="AY21" s="23"/>
      <c r="AZ21" s="25"/>
      <c r="BA21" s="23"/>
      <c r="BB21" s="25"/>
      <c r="BC21" s="23"/>
      <c r="BD21" s="25"/>
      <c r="BE21" s="23"/>
      <c r="BF21" s="25"/>
      <c r="BG21" s="23"/>
      <c r="BH21" s="25"/>
      <c r="BI21" s="23"/>
      <c r="BJ21" s="25"/>
      <c r="BK21" s="23"/>
      <c r="BL21" s="25"/>
      <c r="BM21" s="23"/>
      <c r="BN21" s="25"/>
      <c r="BO21" s="23"/>
      <c r="BP21" s="25"/>
      <c r="BQ21" s="23"/>
      <c r="BR21" s="25"/>
      <c r="BS21" s="23"/>
    </row>
    <row r="22" spans="1:71" ht="29.25" customHeight="1">
      <c r="A22" s="44">
        <v>102</v>
      </c>
      <c r="B22" s="38" t="s">
        <v>59</v>
      </c>
      <c r="C22" s="38" t="s">
        <v>87</v>
      </c>
      <c r="D22" s="1">
        <v>42906</v>
      </c>
      <c r="E22" s="38" t="s">
        <v>88</v>
      </c>
      <c r="F22" s="38" t="s">
        <v>75</v>
      </c>
      <c r="G22" s="39" t="s">
        <v>89</v>
      </c>
      <c r="H22" s="39" t="s">
        <v>89</v>
      </c>
      <c r="I22" s="39" t="s">
        <v>90</v>
      </c>
      <c r="J22" s="17">
        <v>4274600</v>
      </c>
      <c r="K22" s="29"/>
      <c r="L22" s="28"/>
      <c r="M22" s="43"/>
      <c r="N22" s="27"/>
      <c r="O22" s="27"/>
      <c r="P22" s="27"/>
      <c r="Q22" s="27"/>
      <c r="R22" s="19"/>
      <c r="S22" s="19"/>
      <c r="T22" s="29"/>
      <c r="U22" s="28"/>
      <c r="V22" s="39"/>
      <c r="W22" s="39"/>
      <c r="X22" s="19"/>
      <c r="Y22" s="34"/>
      <c r="Z22" s="39" t="s">
        <v>92</v>
      </c>
      <c r="AA22" s="38" t="s">
        <v>93</v>
      </c>
      <c r="AB22" s="39" t="s">
        <v>91</v>
      </c>
      <c r="AC22" s="28"/>
      <c r="AD22" s="1">
        <v>42909</v>
      </c>
      <c r="AE22" s="1">
        <v>42909</v>
      </c>
      <c r="AF22" s="1">
        <v>42923</v>
      </c>
      <c r="AG22" s="17">
        <v>3886000</v>
      </c>
      <c r="AH22" s="22">
        <f t="shared" si="1"/>
        <v>0.90909090909090906</v>
      </c>
      <c r="AI22" s="27"/>
      <c r="AJ22" s="20"/>
      <c r="AK22" s="27"/>
      <c r="AL22" s="27"/>
      <c r="AM22" s="27"/>
      <c r="AN22" s="30"/>
      <c r="AO22" s="27"/>
      <c r="AP22" s="14"/>
      <c r="AQ22" s="40" t="s">
        <v>87</v>
      </c>
      <c r="AR22" s="16"/>
      <c r="AS22" s="16"/>
      <c r="AT22" s="6"/>
      <c r="AU22" s="14"/>
      <c r="AV22" s="16"/>
      <c r="AW22" s="14"/>
      <c r="AX22" s="26"/>
      <c r="AY22" s="23"/>
      <c r="AZ22" s="25"/>
      <c r="BA22" s="23"/>
      <c r="BB22" s="25"/>
      <c r="BC22" s="23"/>
      <c r="BD22" s="25"/>
      <c r="BE22" s="23"/>
      <c r="BF22" s="25"/>
      <c r="BG22" s="23"/>
      <c r="BH22" s="25"/>
      <c r="BI22" s="23"/>
      <c r="BJ22" s="25"/>
      <c r="BK22" s="23"/>
      <c r="BL22" s="25"/>
      <c r="BM22" s="23"/>
      <c r="BN22" s="25"/>
      <c r="BO22" s="23"/>
      <c r="BP22" s="25"/>
      <c r="BQ22" s="23"/>
      <c r="BR22" s="25"/>
      <c r="BS22" s="23"/>
    </row>
    <row r="23" spans="1:71" ht="29.25" customHeight="1">
      <c r="A23" s="44">
        <v>106</v>
      </c>
      <c r="B23" s="38" t="s">
        <v>100</v>
      </c>
      <c r="C23" s="38" t="s">
        <v>101</v>
      </c>
      <c r="D23" s="1">
        <v>42914</v>
      </c>
      <c r="E23" s="38" t="s">
        <v>88</v>
      </c>
      <c r="F23" s="38" t="s">
        <v>102</v>
      </c>
      <c r="G23" s="39" t="s">
        <v>103</v>
      </c>
      <c r="H23" s="39" t="s">
        <v>103</v>
      </c>
      <c r="I23" s="39" t="s">
        <v>104</v>
      </c>
      <c r="J23" s="17">
        <v>3050000</v>
      </c>
      <c r="K23" s="29"/>
      <c r="L23" s="28"/>
      <c r="M23" s="43"/>
      <c r="N23" s="27"/>
      <c r="O23" s="27"/>
      <c r="P23" s="27"/>
      <c r="Q23" s="27"/>
      <c r="R23" s="19"/>
      <c r="S23" s="19"/>
      <c r="T23" s="29"/>
      <c r="U23" s="28"/>
      <c r="V23" s="39"/>
      <c r="W23" s="39"/>
      <c r="X23" s="19"/>
      <c r="Y23" s="34"/>
      <c r="Z23" s="39" t="s">
        <v>106</v>
      </c>
      <c r="AA23" s="38" t="s">
        <v>107</v>
      </c>
      <c r="AB23" s="39" t="s">
        <v>105</v>
      </c>
      <c r="AC23" s="28"/>
      <c r="AD23" s="1">
        <v>42916</v>
      </c>
      <c r="AE23" s="1">
        <v>42916</v>
      </c>
      <c r="AF23" s="1">
        <v>42923</v>
      </c>
      <c r="AG23" s="17">
        <v>2900000</v>
      </c>
      <c r="AH23" s="22">
        <f t="shared" ref="AH23" si="2">AG23/J23</f>
        <v>0.95081967213114749</v>
      </c>
      <c r="AI23" s="27"/>
      <c r="AJ23" s="20"/>
      <c r="AK23" s="27"/>
      <c r="AL23" s="27"/>
      <c r="AM23" s="27"/>
      <c r="AN23" s="30"/>
      <c r="AO23" s="27"/>
      <c r="AP23" s="14"/>
      <c r="AQ23" s="40" t="s">
        <v>108</v>
      </c>
      <c r="AR23" s="16"/>
      <c r="AS23" s="16"/>
      <c r="AT23" s="6"/>
      <c r="AU23" s="14"/>
      <c r="AV23" s="16"/>
      <c r="AW23" s="14"/>
      <c r="AX23" s="25"/>
      <c r="AY23" s="23"/>
      <c r="AZ23" s="25"/>
      <c r="BA23" s="23"/>
      <c r="BB23" s="25"/>
      <c r="BC23" s="23"/>
      <c r="BD23" s="25"/>
      <c r="BE23" s="23"/>
      <c r="BF23" s="25"/>
      <c r="BG23" s="23"/>
      <c r="BH23" s="25"/>
      <c r="BI23" s="23"/>
      <c r="BJ23" s="25"/>
      <c r="BK23" s="23"/>
      <c r="BL23" s="25"/>
      <c r="BM23" s="23"/>
      <c r="BN23" s="25"/>
      <c r="BO23" s="23"/>
      <c r="BP23" s="25"/>
      <c r="BQ23" s="23"/>
      <c r="BR23" s="25"/>
      <c r="BS23" s="23"/>
    </row>
  </sheetData>
  <autoFilter ref="A5:BS23">
    <filterColumn colId="5"/>
    <filterColumn colId="29"/>
    <filterColumn colId="43"/>
    <filterColumn colId="47"/>
    <sortState ref="A8:BS225">
      <sortCondition ref="D5:D225"/>
    </sortState>
  </autoFilter>
  <mergeCells count="60">
    <mergeCell ref="AN4:AN5"/>
    <mergeCell ref="BR4:BS4"/>
    <mergeCell ref="AT3:BS3"/>
    <mergeCell ref="A2:BS2"/>
    <mergeCell ref="BJ4:BK4"/>
    <mergeCell ref="AO4:AO5"/>
    <mergeCell ref="L4:L5"/>
    <mergeCell ref="M4:M5"/>
    <mergeCell ref="N4:N5"/>
    <mergeCell ref="O4:O5"/>
    <mergeCell ref="AH4:AH5"/>
    <mergeCell ref="AI4:AI5"/>
    <mergeCell ref="AJ4:AJ5"/>
    <mergeCell ref="R4:R5"/>
    <mergeCell ref="S4:S5"/>
    <mergeCell ref="T4:T5"/>
    <mergeCell ref="A3:A5"/>
    <mergeCell ref="E3:E5"/>
    <mergeCell ref="F3:F5"/>
    <mergeCell ref="G3:G5"/>
    <mergeCell ref="H3:J4"/>
    <mergeCell ref="B3:D4"/>
    <mergeCell ref="P4:P5"/>
    <mergeCell ref="K4:K5"/>
    <mergeCell ref="A1:BM1"/>
    <mergeCell ref="BB4:BC4"/>
    <mergeCell ref="AX4:AY4"/>
    <mergeCell ref="AT4:AU4"/>
    <mergeCell ref="AM3:AO3"/>
    <mergeCell ref="AP3:AP5"/>
    <mergeCell ref="AM4:AM5"/>
    <mergeCell ref="AQ3:AS3"/>
    <mergeCell ref="AS4:AS5"/>
    <mergeCell ref="AR4:AR5"/>
    <mergeCell ref="AQ4:AQ5"/>
    <mergeCell ref="AV4:AW4"/>
    <mergeCell ref="Q4:Q5"/>
    <mergeCell ref="K3:T3"/>
    <mergeCell ref="AL3:AL5"/>
    <mergeCell ref="AA4:AA5"/>
    <mergeCell ref="AK4:AK5"/>
    <mergeCell ref="U3:Y3"/>
    <mergeCell ref="Z3:AH3"/>
    <mergeCell ref="AE4:AE5"/>
    <mergeCell ref="AB4:AB5"/>
    <mergeCell ref="AI3:AK3"/>
    <mergeCell ref="AC4:AC5"/>
    <mergeCell ref="AD4:AD5"/>
    <mergeCell ref="V4:Y4"/>
    <mergeCell ref="AF4:AF5"/>
    <mergeCell ref="AG4:AG5"/>
    <mergeCell ref="Z4:Z5"/>
    <mergeCell ref="U4:U5"/>
    <mergeCell ref="BP4:BQ4"/>
    <mergeCell ref="BN4:BO4"/>
    <mergeCell ref="BL4:BM4"/>
    <mergeCell ref="BD4:BE4"/>
    <mergeCell ref="AZ4:BA4"/>
    <mergeCell ref="BH4:BI4"/>
    <mergeCell ref="BF4:BG4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6" sqref="C26"/>
    </sheetView>
  </sheetViews>
  <sheetFormatPr defaultRowHeight="16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계약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einiro</dc:creator>
  <cp:lastModifiedBy>Owner</cp:lastModifiedBy>
  <cp:lastPrinted>2017-08-25T02:06:23Z</cp:lastPrinted>
  <dcterms:created xsi:type="dcterms:W3CDTF">2015-07-10T04:04:53Z</dcterms:created>
  <dcterms:modified xsi:type="dcterms:W3CDTF">2017-08-25T02:10:35Z</dcterms:modified>
</cp:coreProperties>
</file>